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K:\greenbrands\workflow\Webpage\KErdoivek 2026\HUN\"/>
    </mc:Choice>
  </mc:AlternateContent>
  <xr:revisionPtr revIDLastSave="0" documentId="13_ncr:1_{B94917B4-D96E-48D1-8728-5F3C90FF14A7}" xr6:coauthVersionLast="47" xr6:coauthVersionMax="47" xr10:uidLastSave="{00000000-0000-0000-0000-000000000000}"/>
  <workbookProtection workbookAlgorithmName="SHA-512" workbookHashValue="WFPklgYrmkeMhqtZARb2Gnd45X3j2llVahmhTWbdWdoalHLLL0yBCdpQaJalr8PKOmicV44g9nw7A+rnn1f2EA==" workbookSaltValue="x5lqzFrVhDhka3W+Wny8IQ==" workbookSpinCount="100000" lockStructure="1"/>
  <bookViews>
    <workbookView xWindow="-108" yWindow="-108" windowWidth="23256" windowHeight="12456" activeTab="1" xr2:uid="{00000000-000D-0000-FFFF-FFFF00000000}"/>
  </bookViews>
  <sheets>
    <sheet name="Alapinformációk" sheetId="12" r:id="rId1"/>
    <sheet name="TERMÉK" sheetId="2" r:id="rId2"/>
    <sheet name="Validáció" sheetId="11" r:id="rId3"/>
    <sheet name="Táblázatok" sheetId="10" r:id="rId4"/>
    <sheet name="Auswahlmöglichkeiten HUN" sheetId="9" state="hidden" r:id="rId5"/>
    <sheet name="Tabelle" sheetId="15" state="hidden" r:id="rId6"/>
    <sheet name="Auswahlmöglichkeiten" sheetId="14" state="hidden"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7" i="15" l="1"/>
  <c r="H87" i="15" l="1"/>
  <c r="H86" i="15"/>
  <c r="H85" i="15"/>
  <c r="H84" i="15"/>
  <c r="H79" i="15"/>
  <c r="G79" i="15"/>
  <c r="F79" i="15"/>
  <c r="E79" i="15"/>
  <c r="H69" i="15"/>
  <c r="G69" i="15"/>
  <c r="F69" i="15"/>
  <c r="E69" i="15"/>
  <c r="H58" i="15"/>
  <c r="G58" i="15"/>
  <c r="F58" i="15"/>
  <c r="E58" i="15"/>
  <c r="H46" i="15"/>
  <c r="G46" i="15"/>
  <c r="F46" i="15"/>
  <c r="E46" i="15"/>
  <c r="H87" i="10"/>
  <c r="H86" i="10"/>
  <c r="H85" i="10"/>
  <c r="H84" i="10"/>
  <c r="H79" i="10"/>
  <c r="G79" i="10"/>
  <c r="F79" i="10"/>
  <c r="E79" i="10"/>
  <c r="H69" i="10"/>
  <c r="G69" i="10"/>
  <c r="F69" i="10"/>
  <c r="E69" i="10"/>
  <c r="H58" i="10"/>
  <c r="G58" i="10"/>
  <c r="F58" i="10"/>
  <c r="E58" i="10"/>
  <c r="H46" i="10"/>
  <c r="G46" i="10"/>
  <c r="F46" i="10"/>
  <c r="E46" i="10"/>
  <c r="G74"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tc={0BD5DA26-38C9-4825-9653-C048E50B2E24}</author>
  </authors>
  <commentList>
    <comment ref="A35" authorId="0" shapeId="0" xr:uid="{00000000-0006-0000-0500-000001000000}">
      <text>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bei Inhaltsstoffen % Anteil mit Zertifikat</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tc={BFAE5043-7038-47AB-B7E3-70C00859EA80}</author>
  </authors>
  <commentList>
    <comment ref="A35" authorId="0" shapeId="0" xr:uid="{00000000-0006-0000-0700-000001000000}">
      <text>
        <t>[Témakörökbe rendezett megjegyzés]
Ebben az Excel-verzióban olvasni tudja ezt a témakörökbe rendezett megjegyzést, ha viszont újabb Excel-verzióban nyitja meg a fájlt, eltávolítjuk a módosításait a megjegyzésből. További információ: https://go.microsoft.com/fwlink/?linkid=870924
Megjegyzés:
    bei Inhaltsstoffen % Anteil mit Zertifikat</t>
      </text>
    </comment>
  </commentList>
</comments>
</file>

<file path=xl/sharedStrings.xml><?xml version="1.0" encoding="utf-8"?>
<sst xmlns="http://schemas.openxmlformats.org/spreadsheetml/2006/main" count="756" uniqueCount="478">
  <si>
    <t>Telefon</t>
  </si>
  <si>
    <t>Frage 1</t>
  </si>
  <si>
    <t>ja</t>
  </si>
  <si>
    <t>%</t>
  </si>
  <si>
    <t>–</t>
  </si>
  <si>
    <t>x%</t>
  </si>
  <si>
    <t>x</t>
  </si>
  <si>
    <t>Blauer Engel</t>
  </si>
  <si>
    <t>EU Ecolabel</t>
  </si>
  <si>
    <t>Nordic Swan</t>
  </si>
  <si>
    <t>Cradle to Cradle certified</t>
  </si>
  <si>
    <t>xx</t>
  </si>
  <si>
    <t>&lt; 1 mg/L</t>
  </si>
  <si>
    <t>1–10 mg/L</t>
  </si>
  <si>
    <t>10–100 mg/L</t>
  </si>
  <si>
    <t>&gt; 100 mg/L</t>
  </si>
  <si>
    <t>Bewertung</t>
  </si>
  <si>
    <t>Frage 4:</t>
  </si>
  <si>
    <t>Investitions/Gebrauchsgüter AUSSER Textilien</t>
  </si>
  <si>
    <t>Gewichtung</t>
  </si>
  <si>
    <t>Kategorie</t>
  </si>
  <si>
    <t>Kriterium</t>
  </si>
  <si>
    <t>Antwort</t>
  </si>
  <si>
    <t>Anteil am Produktgewicht</t>
  </si>
  <si>
    <t>für Produktgruppe nicht relevant</t>
  </si>
  <si>
    <t>Erläuterung</t>
  </si>
  <si>
    <t>Nachweis</t>
  </si>
  <si>
    <t>Punkte bei ja, Nachweis multipliziert mit %</t>
  </si>
  <si>
    <t>Inhalt</t>
  </si>
  <si>
    <t xml:space="preserve">Enthält das Produkt erneuerbare Inhaltsstoffe </t>
  </si>
  <si>
    <t>Datenblatt</t>
  </si>
  <si>
    <t xml:space="preserve">Enthält das Produkt recycelte Inhaltsstoffe </t>
  </si>
  <si>
    <t>Punkte bei ja und Nachweis</t>
  </si>
  <si>
    <t>Wird der Einsatz kritischer Rohstoffe vermieden (über gesetzl. Vorgaben hinaus)</t>
  </si>
  <si>
    <t>Wird der Einsatz von Schadstoffen vermieden (über gesetzl. Vorgaben hinaus)</t>
  </si>
  <si>
    <t>Zertifikat/Datenblatt</t>
  </si>
  <si>
    <t>Punkte bei ja und Nachweis; nicht rel. F. Produktart&amp; Erläuterung: halbe Punkte</t>
  </si>
  <si>
    <t>Design</t>
  </si>
  <si>
    <t>Wurde beim Produktdesign auf Modularität/Aufrüstbarkeit geachtet</t>
  </si>
  <si>
    <t xml:space="preserve">Wurde beim Produktdesign auf Wartungs/Reparaturfähigkeit geachtet: </t>
  </si>
  <si>
    <t>Organisation/Verfügbarkeit von Ersatzteilen durch das Unternehmen</t>
  </si>
  <si>
    <t>Organisation/Verfügbarkeit der Reparatur durch das Unternehmen</t>
  </si>
  <si>
    <t>Gebrauchsgüter: Textilien</t>
  </si>
  <si>
    <t>volle P bei ja, sonst 0</t>
  </si>
  <si>
    <t>Wie hoch ist der Anteil nachhaltiger Fasern am Produkt? (z.B. Hanf, Leinen, Lyocell, Bio-Baumwolle..)</t>
  </si>
  <si>
    <t>volle P bei ja mal % Anteil</t>
  </si>
  <si>
    <t>Wie hoch ist der Anteil recycelter Fasern?</t>
  </si>
  <si>
    <t>Verzicht auf gesundheitsschädliche Chemikalien (über gesetzl. Vorgaben hinaus)?</t>
  </si>
  <si>
    <t>z. B. OEKO-TEX</t>
  </si>
  <si>
    <t>Gibt es für das Produkt oder dessen Inhaltsstoffe ein anerkanntes Umwelt- oder Nachhaltigkeitszeichen?</t>
  </si>
  <si>
    <t>Zertifikat</t>
  </si>
  <si>
    <t>Wurde beim Produktdesign auf Langlebigkeit und hohe Verarbeitungsqualität geachtet?</t>
  </si>
  <si>
    <t>Produktbeschreibung</t>
  </si>
  <si>
    <t>Wurde beim Produktdesign auf Reparatur- oder Wiederverwendungsmöglichkeit geachtet?</t>
  </si>
  <si>
    <t>bei verschiedenen Produktgruppen: füllen Sie jeweils eine Tabelle pro Produktgruppe aus (ggf. rechts weitere Tabellen einfügen)</t>
  </si>
  <si>
    <t>Frage 5:</t>
  </si>
  <si>
    <t>Verbrauchsgüter, z.B. Putz-, Reinigungsmittel, Kosmetik</t>
  </si>
  <si>
    <t>Produkt/gruppe:</t>
  </si>
  <si>
    <t>Umsatzanteil:[%]</t>
  </si>
  <si>
    <t>Enthält das Produkt biologisch abbaubare Inhaltsstoffe (über gesetzliche Vorgaben hinaus)</t>
  </si>
  <si>
    <t>Produktdatenblatt oder Herstellerbestätigung</t>
  </si>
  <si>
    <t>Ist das Produkt frei von Mikroplastik</t>
  </si>
  <si>
    <t xml:space="preserve">Produktdatenblatt </t>
  </si>
  <si>
    <t>Verzichtet das Produkt auf umwelt- oder gesundheitsschädliche Chemikalien/Inhaltsstoffe (über gesetzl. Vorgaben hinaus)</t>
  </si>
  <si>
    <t>Sicherheitsdatenblatt</t>
  </si>
  <si>
    <t>Handelt es sich um ein Konzentrat?</t>
  </si>
  <si>
    <t>volle P bei 0, 50% bei EC/LC50 &gt; 100 mg/L</t>
  </si>
  <si>
    <t>Wie hoch ist die aquatische Toxizität des Produktes? (LC50, NC50)</t>
  </si>
  <si>
    <t>Besteht das Produkt aus nachwachsenden oder biobasierten Rohstoffen?</t>
  </si>
  <si>
    <t>Produktdatenblatt</t>
  </si>
  <si>
    <t>Gibt es für das Produkt oder dessen Haupt-Inhaltsstoffe (75% bezogen auf das Produktgewicht) ein anerkanntes Umwelt- oder Nachhaltigkeitszeichen?</t>
  </si>
  <si>
    <t>Zertifikat, z.B. EU Ecolabel, Blauer Engel, Ecocert</t>
  </si>
  <si>
    <t>Frage 9:</t>
  </si>
  <si>
    <t>Strom</t>
  </si>
  <si>
    <t>Bezugsjahr:</t>
  </si>
  <si>
    <t>Stromquelle</t>
  </si>
  <si>
    <t>Standort 1:…............</t>
  </si>
  <si>
    <t>Standort 2:…........</t>
  </si>
  <si>
    <t>Standort 3:…........</t>
  </si>
  <si>
    <t>Standort ..:….....</t>
  </si>
  <si>
    <t>Netzbezug: zertifizierter Ökostrom [MWh]</t>
  </si>
  <si>
    <t>relevante Produktionsstandorte FÜR DAS GEWÄHLTE PRODUKT</t>
  </si>
  <si>
    <t>Netzbezug: Strom [MWh]
Anteil Erneuerbare lt. Stromversorger  [%]</t>
  </si>
  <si>
    <t>Eigene PV-Anlage [MWh]</t>
  </si>
  <si>
    <t>Sonstiges [MWh]</t>
  </si>
  <si>
    <t>nicht relevant</t>
  </si>
  <si>
    <t>Summe [MWh]</t>
  </si>
  <si>
    <t>Frage 9a:</t>
  </si>
  <si>
    <t xml:space="preserve"> Wärme</t>
  </si>
  <si>
    <t>Wärmeträger</t>
  </si>
  <si>
    <t>Standort 1:…........</t>
  </si>
  <si>
    <t>Standort ...:…........</t>
  </si>
  <si>
    <t>Erdgas [MWh]</t>
  </si>
  <si>
    <t>Fernwärme [MWh]
Anteil Erneuerbare lt. Fernwärmeanbieter [%]</t>
  </si>
  <si>
    <t>Biomasse / Holz / Pellets [MWh]</t>
  </si>
  <si>
    <t>Strom (Wärmepumpe)</t>
  </si>
  <si>
    <t>Öl [MWh]</t>
  </si>
  <si>
    <t>Frage 9b:</t>
  </si>
  <si>
    <t>externer Hersteller</t>
  </si>
  <si>
    <t xml:space="preserve"> Hersteller 1:…........</t>
  </si>
  <si>
    <t xml:space="preserve"> Hersteller 2:…........</t>
  </si>
  <si>
    <t xml:space="preserve"> Hersteller 3:…........</t>
  </si>
  <si>
    <t xml:space="preserve"> Hersteller...:…........</t>
  </si>
  <si>
    <t>Fernwärme [MWh]
Anteil Erneuerbare lt. Versorger [%]</t>
  </si>
  <si>
    <t>Frage 17:</t>
  </si>
  <si>
    <t xml:space="preserve"> Produkt</t>
  </si>
  <si>
    <t>Produkt</t>
  </si>
  <si>
    <t>Art der Produktverpackung</t>
  </si>
  <si>
    <t>Netto-Produktgewicht*
[g]</t>
  </si>
  <si>
    <t>Gewicht Produktverpackung
[g]</t>
  </si>
  <si>
    <t>Verpackungsanteil
 [%]</t>
  </si>
  <si>
    <t>Art der Umverpackung</t>
  </si>
  <si>
    <t>Beispiel</t>
  </si>
  <si>
    <t>Produkt 1</t>
  </si>
  <si>
    <t>z. B. Glas, Becher, Flasche, Dose</t>
  </si>
  <si>
    <t>z. B. Karton, Sleeve, Folie, Banderole</t>
  </si>
  <si>
    <t>*bei Flüssigkeiten und unbekanntem Gewicht Umrechnung annehmen/abschätzen</t>
  </si>
  <si>
    <t>ja bei Herstellung</t>
  </si>
  <si>
    <t>anerkannte Umweltzeichen oder Gütesiegel</t>
  </si>
  <si>
    <t>Verpackung</t>
  </si>
  <si>
    <t>nein</t>
  </si>
  <si>
    <t>staatlich anerkannte Zertifizierungen (incl. ISO 14001 de Herstellers)</t>
  </si>
  <si>
    <t xml:space="preserve">Transport </t>
  </si>
  <si>
    <t>teilweise</t>
  </si>
  <si>
    <t>sonstige nachvollziehbare Nachweise oder Einschätzungen</t>
  </si>
  <si>
    <t>bei der Nutzung</t>
  </si>
  <si>
    <t>nur Verpackung</t>
  </si>
  <si>
    <t>alle genannten Kategorien</t>
  </si>
  <si>
    <t>Putz- Reinigungs-, Waschmittel</t>
  </si>
  <si>
    <t>Maschinen/Geräte</t>
  </si>
  <si>
    <t>Logistikmaßnahmen (weniger Transport-km)</t>
  </si>
  <si>
    <t>Textilien</t>
  </si>
  <si>
    <t>Spielzeug</t>
  </si>
  <si>
    <t>alternative Treibstoffe (z.B. E-LKW)</t>
  </si>
  <si>
    <t>Kosmetik</t>
  </si>
  <si>
    <t>Möbel</t>
  </si>
  <si>
    <t>umweltschonende Transportmittel (z.B. Bahn)</t>
  </si>
  <si>
    <t>Sonstiges</t>
  </si>
  <si>
    <t>sonstige</t>
  </si>
  <si>
    <t>Bsp</t>
  </si>
  <si>
    <t>Verbrauchsgüter (werden bei Nutzung verbraucht)</t>
  </si>
  <si>
    <t>Kosmetik, Waschmittel, Einmalgeschirr</t>
  </si>
  <si>
    <t>Investitionsgüter (zur Herstellung anderer Güter oder DL)</t>
  </si>
  <si>
    <t>Maschinen, Fahrzeuge</t>
  </si>
  <si>
    <t>nicht relevant da Verbrauchsgut</t>
  </si>
  <si>
    <t>Gebrauchsgüter (über längeren Zeitraum genutzt)</t>
  </si>
  <si>
    <t>Geschirr, Geräte, Maschinen</t>
  </si>
  <si>
    <t>Werkstoffe und Materialien/Vorprodukte</t>
  </si>
  <si>
    <t>Kunststoffe, Materialien</t>
  </si>
  <si>
    <t>Investitionsgüter &amp; Gebrauchsgüter</t>
  </si>
  <si>
    <t>TABELLE</t>
  </si>
  <si>
    <t>Verbrauchsgüter</t>
  </si>
  <si>
    <t>Putzmittel</t>
  </si>
  <si>
    <t>Umweltzeichen</t>
  </si>
  <si>
    <t>ja (eigene Angabe)</t>
  </si>
  <si>
    <t>ja mit Nachweis</t>
  </si>
  <si>
    <t>ja in einer Bedienungsanleitung</t>
  </si>
  <si>
    <t>ja Aufschrift am Produkt</t>
  </si>
  <si>
    <t>ja QR Code</t>
  </si>
  <si>
    <t>ja auf unserer homepage</t>
  </si>
  <si>
    <t>ja mehrere davon (bitte erläutern)</t>
  </si>
  <si>
    <t>im eigenen Unternehmen</t>
  </si>
  <si>
    <t xml:space="preserve">in der Region (&lt;100km) </t>
  </si>
  <si>
    <t>in Europa</t>
  </si>
  <si>
    <t>Eigene Produktion -&gt; Tabelle ausfüllen (Blatt:Tabellen): Wärme</t>
  </si>
  <si>
    <t>Eigene Produktion -&gt; Tabelle ausfüllen (Blatt:Tabellen): Strom</t>
  </si>
  <si>
    <t>Drittanbieter (weiter zu Frage 9b)</t>
  </si>
  <si>
    <t>Mehrwegverpackung</t>
  </si>
  <si>
    <t>Gewichtsreduktion</t>
  </si>
  <si>
    <t>Materialien-tausch</t>
  </si>
  <si>
    <t>Einsatz recyclbarer Materialen</t>
  </si>
  <si>
    <t>Maßnahmen zur Reduktion der Umverpackung</t>
  </si>
  <si>
    <t>Andere Maßnahmen</t>
  </si>
  <si>
    <t>Information über Mehrwegsystem</t>
  </si>
  <si>
    <t>richtigen Umgang mit der Verpackung (Mülltrennung,Recycling..)</t>
  </si>
  <si>
    <t>Sehr giftig für Wasserorganismen</t>
  </si>
  <si>
    <t>im eigenen Land</t>
  </si>
  <si>
    <t>Giftig</t>
  </si>
  <si>
    <t>Mäßig giftig</t>
  </si>
  <si>
    <t>Geringe akute Toxizität</t>
  </si>
  <si>
    <t>Fr 16</t>
  </si>
  <si>
    <t xml:space="preserve">nicht möglich (bitte erläutern) </t>
  </si>
  <si>
    <t>Kérdés száma</t>
  </si>
  <si>
    <t>Termék kérdőív</t>
  </si>
  <si>
    <t>Válaszlehetőség
(kérjük, válasszon)</t>
  </si>
  <si>
    <t>Magyarázat</t>
  </si>
  <si>
    <t>Szükséges igazolás
Kérjük, az adott cellában tüntesse fel a csatolt igazolás pontos megnevezését. (Az útmutató szövegét írja felül.)</t>
  </si>
  <si>
    <t>Kategória maximális pontszáma</t>
  </si>
  <si>
    <t>Kérdésenként elérhető max. pontszám</t>
  </si>
  <si>
    <t>Terméktípus</t>
  </si>
  <si>
    <t>1. kérdés</t>
  </si>
  <si>
    <t>Milyen típusú / termékcsoportba tartozó termékről van szó?</t>
  </si>
  <si>
    <t>2. kérdés</t>
  </si>
  <si>
    <t>Milyen szempontból ökológiailag fenntarthatóbb az Önök által kínált termék az összehasonlítható termékeknél?</t>
  </si>
  <si>
    <t>3. kérdés</t>
  </si>
  <si>
    <t>Tanúsítvány</t>
  </si>
  <si>
    <t>3a. kérdés</t>
  </si>
  <si>
    <t>Igazolás / link</t>
  </si>
  <si>
    <t>Ellátási lánc / összetevők</t>
  </si>
  <si>
    <t>4. kérdés</t>
  </si>
  <si>
    <t>Kérjük, töltse ki a releváns táblázatot:
1. Beruházási javak és tartós fogyasztási cikkek (textíliák kivételével), vagy
2. Textíliák</t>
  </si>
  <si>
    <t>A táblázat szerinti igazolások</t>
  </si>
  <si>
    <t>5. kérdés</t>
  </si>
  <si>
    <t>6. kérdés</t>
  </si>
  <si>
    <t>Adja meg a fő beszállítók nevét és telephelyét (logisztikai központját).</t>
  </si>
  <si>
    <t>6a. kérdés</t>
  </si>
  <si>
    <t>A termékhez felhasznált nyersanyagok túlnyomó része (&gt;75%-a) regionálisan (100 km-es körzetben) elérhető?</t>
  </si>
  <si>
    <t>Kérjük, röviden ismertesse a nyersanyagok (földrajzi) származási helyét.</t>
  </si>
  <si>
    <t>6b. kérdés</t>
  </si>
  <si>
    <t>Importálnak-e olyan szükséges nyersanyagokat, amelyek regionálisan (100 km-es körzetben) is elérhetők lennének?</t>
  </si>
  <si>
    <t>Amennyiben igen, kérjük, indokolja az import szükségességét.</t>
  </si>
  <si>
    <t>7. kérdés</t>
  </si>
  <si>
    <t>Milyen intézkedéseket alkalmaznak a nyersanyagok szállításának fenntarthatóbbá tétele érdekében?</t>
  </si>
  <si>
    <t>Gyártás / előállítás</t>
  </si>
  <si>
    <t>8. kérdés</t>
  </si>
  <si>
    <t>A terméket saját vállalaton belül állítják elő? (A feldolgozás saját vállalaton belül történik.)</t>
  </si>
  <si>
    <t>8a. kérdés</t>
  </si>
  <si>
    <t>Hol történik a termék előállításának legnagyobb része (a gyártási lépések több mint 75%-a)?</t>
  </si>
  <si>
    <t>Röviden ismertesse a legfontosabb gyártási lépéseket és azok helyszínét.</t>
  </si>
  <si>
    <t>9. kérdés</t>
  </si>
  <si>
    <t>Milyen energiahordozókat használ a vállalat? (Villamos energia)</t>
  </si>
  <si>
    <t>A villamos energiára vonatkozóan töltse ki a telephelyenkénti villamosenergia-táblázatot, és adott esetben csatolja a zöldáram-tanúsítványokat.</t>
  </si>
  <si>
    <t>9a. kérdés</t>
  </si>
  <si>
    <t>Milyen energiahordozókat használ a vállalat? (Hőenergia)</t>
  </si>
  <si>
    <t>A hőenergiára vonatkozóan töltse ki a telephelyenkénti hőenergia-táblázatot.</t>
  </si>
  <si>
    <t>9b. kérdés</t>
  </si>
  <si>
    <t>Külső gyártó általi előállítás esetén adja meg a gyártó villamosenergia- és hőenergia-mixét.</t>
  </si>
  <si>
    <t>10. kérdés</t>
  </si>
  <si>
    <t>Alkalmaznak-e a gyártás során a jogszabályban előírt minimumkövetelményeken túlmutató intézkedéseket annak érdekében, hogy az energiafelhasználás (villamos energia és hőenergia) a lehető leghatékonyabb legyen?</t>
  </si>
  <si>
    <t>Kérjük, ismertesse az intézkedéseket és az elért megtakarítást.</t>
  </si>
  <si>
    <t>11. kérdés</t>
  </si>
  <si>
    <t>Alkalmaznak-e a gyártás során a jogszabályban előírt minimumkövetelményeken túlmutató intézkedéseket a víz- és szennyvízkezelés minél hatékonyabb és környezetkímélőbb megvalósítása érdekében?</t>
  </si>
  <si>
    <t>12. kérdés</t>
  </si>
  <si>
    <t>Alkalmaznak-e a gyártás során a jogszabályban előírt minimumkövetelményeken túlmutató intézkedéseket az egyéb erőforrások (anyagok, segédanyagok, adalékanyagok stb.) minél hatékonyabb és környezetkímélőbb felhasználása érdekében?
Kérjük, ismertesse az intézkedéseket.</t>
  </si>
  <si>
    <t>13. kérdés</t>
  </si>
  <si>
    <t>Alkalmaznak-e a gyártás során a jogszabályban előírt minimumkövetelményeken túlmutató intézkedéseket a hulladék (mennyiség, hulladéktípusok) keletkezésének megelőzésére vagy csökkentésére?</t>
  </si>
  <si>
    <t>14. kérdés</t>
  </si>
  <si>
    <t>Karbonlábnyom-számítás</t>
  </si>
  <si>
    <t>14a. kérdés</t>
  </si>
  <si>
    <t>Hogyan alakult az érték az elmúlt években?</t>
  </si>
  <si>
    <t>14b. kérdés</t>
  </si>
  <si>
    <t>Nyilvánosságra hozzák-e az eredményeket? Ha igen, hol?</t>
  </si>
  <si>
    <t>Csomagolás / ártalmatlanítás</t>
  </si>
  <si>
    <t>15. kérdés</t>
  </si>
  <si>
    <t>Tettek-e már intézkedéseket a csomagolás környezeti hatásainak csökkentésére?</t>
  </si>
  <si>
    <t>Kérjük, részletezze.</t>
  </si>
  <si>
    <t>16. kérdés</t>
  </si>
  <si>
    <t>A csomagolóanyagok túlnyomó részét (a csomagolás teljes tömegének &gt;90%-át) regionálisan (&lt;100 km-es körzetből) szerzik be?</t>
  </si>
  <si>
    <t>17. kérdés</t>
  </si>
  <si>
    <t>Kérjük, töltse ki a termékcsomagolás mutatóira vonatkozó táblázatot!</t>
  </si>
  <si>
    <t>18. kérdés</t>
  </si>
  <si>
    <t>A végfelhasználó számára könnyen szétbontható-e a csomagolás különálló alkotóelemekre annak érdekében, hogy az egyes anyagok megfelelően hasznosíthatók legyenek?</t>
  </si>
  <si>
    <t>Milyen alkotóelemekre (anyagokra) bontható szét a csomagolás?</t>
  </si>
  <si>
    <t>19. kérdés</t>
  </si>
  <si>
    <t>Tájékoztatják-e a fogyasztót a csomagolás megfelelő kezeléséről?
Hogyan/hol (magán a terméken, honlapon stb.)?</t>
  </si>
  <si>
    <t>Disztribúció</t>
  </si>
  <si>
    <t>20. kérdés</t>
  </si>
  <si>
    <t>Az éves termelési mennyiség hány százalékát értékesítik régión kívül (&gt;100 km-es körzetben)? X%</t>
  </si>
  <si>
    <t>20a. kérdés</t>
  </si>
  <si>
    <t>Hová értékesítik a termék(ek) legnagyobb részét (a termékek több mint 75%-át)?</t>
  </si>
  <si>
    <t>21. kérdés</t>
  </si>
  <si>
    <t>Milyen intézkedéseket alkalmaznak a disztribúció fenntarthatóbbá és hatékonyabbá tétele érdekében?</t>
  </si>
  <si>
    <t>Használati szakasz</t>
  </si>
  <si>
    <t>22. kérdés</t>
  </si>
  <si>
    <t>Tájékoztatják-e a fogyasztót a termék környezetbarát használatáról?</t>
  </si>
  <si>
    <t>23. kérdés</t>
  </si>
  <si>
    <t>Történtek-e a termékfejlesztés során olyan intézkedések, amelyek célja a termék élettartamának és javíthatóságának növelése?</t>
  </si>
  <si>
    <t>Hasonlítsa össze a termék élettartamát és javíthatóságát az összehasonlítható termékekével.</t>
  </si>
  <si>
    <t>24. kérdés</t>
  </si>
  <si>
    <t>Kínál-e a vállalat saját keretein belül javítási és karbantartási szolgáltatásokat? (Beruházási javak és tartós fogyasztási cikkek esetén releváns.)</t>
  </si>
  <si>
    <t>25. kérdés</t>
  </si>
  <si>
    <t>Biztosítanak-e a jogszabályban előírtnál hosszabb vagy kedvezőbb garanciát/jótállást?</t>
  </si>
  <si>
    <t>26. kérdés</t>
  </si>
  <si>
    <t>A termékeket értékesítés helyett bérbe is adják? (Beruházási javak és tartós fogyasztási cikkek esetén releváns.)</t>
  </si>
  <si>
    <t>Összesen</t>
  </si>
  <si>
    <t>Értékelés</t>
  </si>
  <si>
    <t>4. kérdés:</t>
  </si>
  <si>
    <t>Beruházási javak / tartós fogyasztási cikkek, TEXTÍLIÁK KIVÉTELÉVEL</t>
  </si>
  <si>
    <t>Súlyozás</t>
  </si>
  <si>
    <t>Kategória</t>
  </si>
  <si>
    <t>Kritérium</t>
  </si>
  <si>
    <t>Válasz</t>
  </si>
  <si>
    <t>Arány a termék tömegében</t>
  </si>
  <si>
    <t>A termékcsoport szempontjából nem releváns</t>
  </si>
  <si>
    <t>Igazolás</t>
  </si>
  <si>
    <t>Pont jár igen válasz és igazolás esetén, a %-os aránnyal szorozva</t>
  </si>
  <si>
    <t>Összetétel</t>
  </si>
  <si>
    <t>Tartalmaz-e a termék megújuló forrásból származó összetevőket?</t>
  </si>
  <si>
    <t>Adatlap</t>
  </si>
  <si>
    <t>Tartalmaz-e a termék újrahasznosított összetevőket?</t>
  </si>
  <si>
    <t>Pont jár igen válasz és igazolás esetén</t>
  </si>
  <si>
    <t>Kerülik-e a kritikus nyersanyagok használatát (a jogszabályi előírásokon túl)?</t>
  </si>
  <si>
    <t>Kerülik-e a káros anyagok használatát (a jogszabályi előírásokon túl)?</t>
  </si>
  <si>
    <t>Tanúsítvány/adatlap</t>
  </si>
  <si>
    <t>Pont jár igen válasz és igazolás esetén; ha a terméktípus szempontjából nem releváns és ezt megindokolják: fél pont</t>
  </si>
  <si>
    <t>Dizájn</t>
  </si>
  <si>
    <t>Figyelembe vették-e a termék tervezésekor a modularitást/bővíthetőséget?</t>
  </si>
  <si>
    <t>Figyelembe vették-e a termék tervezésekor a karbantarthatóságot/javíthatóságot?</t>
  </si>
  <si>
    <t>Pótalkatrészek vállalat általi biztosítása/elérhetősége</t>
  </si>
  <si>
    <t>Javítás vállalat általi megszervezése/elérhetősége</t>
  </si>
  <si>
    <t>Tartós fogyasztási cikkek: textíliák</t>
  </si>
  <si>
    <t>Teljes pont igen válasz esetén, egyébként 0</t>
  </si>
  <si>
    <t>Mekkora a fenntartható szálak aránya a termékben? (pl. kender, len, lyocell, biopamut)</t>
  </si>
  <si>
    <t>Teljes pont igen válasz esetén, szorozva a %-os aránnyal</t>
  </si>
  <si>
    <t>Mekkora az újrahasznosított szálak aránya?</t>
  </si>
  <si>
    <t>Mellőzik-e az egészségre káros vegyi anyagokat (a jogszabályi előírásokon túl)?</t>
  </si>
  <si>
    <t>pl. OEKO-TEX</t>
  </si>
  <si>
    <t>Rendelkezik-e a termék vagy annak összetevői elismert környezetvédelmi vagy fenntarthatósági minősítő védjeggyel?</t>
  </si>
  <si>
    <t>Figyelembe vették-e a termék tervezésekor a hosszú élettartamot és a magas feldolgozási/minőségi színvonalat?</t>
  </si>
  <si>
    <t>Termékleírás</t>
  </si>
  <si>
    <t>Figyelembe vették-e a termék tervezésekor a javíthatóságot vagy újrahasználhatóságot?</t>
  </si>
  <si>
    <t>Különböző termékcsoportok esetén minden termékcsoportra külön táblázatot töltsön ki (szükség esetén további táblázatokat illesszen be jobbra).</t>
  </si>
  <si>
    <t>5. kérdés:</t>
  </si>
  <si>
    <t>Fogyóeszközök, pl. tisztító- és mosószerek, kozmetikumok</t>
  </si>
  <si>
    <t>Termék/termékcsoport:</t>
  </si>
  <si>
    <t>Árbevétel aránya: [%]</t>
  </si>
  <si>
    <t>Tartalmaz-e a termék biológiailag lebomló összetevőket (a jogszabályi előírásokon túl)?</t>
  </si>
  <si>
    <t>Termékadatlap vagy gyártói nyilatkozat</t>
  </si>
  <si>
    <t>Mikroműanyag-mentes-e a termék?</t>
  </si>
  <si>
    <t>Termékadatlap</t>
  </si>
  <si>
    <t>Mellőzi-e a termék a környezetre vagy egészségre káros vegyi anyagokat/összetevőket (a jogszabályi előírásokon túl)?</t>
  </si>
  <si>
    <t>Biztonsági adatlap</t>
  </si>
  <si>
    <t>Koncentrátumról van-e szó?</t>
  </si>
  <si>
    <t>Teljes pont 0 értéknél, 50% pont EC/LC50 &gt; 100 mg/L esetén</t>
  </si>
  <si>
    <t>Mekkora a termék vízi toxicitása? (LC50, NC50)</t>
  </si>
  <si>
    <t>Megújuló vagy bioalapú nyersanyagokból áll-e a termék?</t>
  </si>
  <si>
    <t>Rendelkezik-e a termék vagy fő összetevői (a termék tömegének 75%-a) elismert környezetvédelmi vagy fenntarthatósági minősítő védjeggyel?</t>
  </si>
  <si>
    <t>Tanúsítvány, pl. EU Ecolabel, Blauer Engel, Ecocert</t>
  </si>
  <si>
    <t>9. kérdés:</t>
  </si>
  <si>
    <t>Villamos energia</t>
  </si>
  <si>
    <t>Referenciaév:</t>
  </si>
  <si>
    <t>Villamosenergia-forrás</t>
  </si>
  <si>
    <t>1. telephely:…............</t>
  </si>
  <si>
    <t>2. telephely:…........</t>
  </si>
  <si>
    <t>3. telephely:…........</t>
  </si>
  <si>
    <t>... telephely:….....</t>
  </si>
  <si>
    <t>Hálózatról vásárolt tanúsított zöld villamos energia [MWh]</t>
  </si>
  <si>
    <t>A KIVÁLASZTOTT TERMÉK szempontjából releváns gyártási helyszínek</t>
  </si>
  <si>
    <t>Hálózatról vásárolt villamos energia [MWh]
Megújuló energia aránya a villamosenergia-szolgáltató adatai szerint [%]</t>
  </si>
  <si>
    <t>Saját napelemes rendszer [MWh]</t>
  </si>
  <si>
    <t>Egyéb [MWh]</t>
  </si>
  <si>
    <t>nem releváns</t>
  </si>
  <si>
    <t>Összesen [MWh]</t>
  </si>
  <si>
    <t>9a. kérdés:</t>
  </si>
  <si>
    <t>Hőenergia</t>
  </si>
  <si>
    <t>Hőenergia-forrás</t>
  </si>
  <si>
    <t>1. telephely:…........</t>
  </si>
  <si>
    <t>... telephely:…........</t>
  </si>
  <si>
    <t>Földgáz [MWh]</t>
  </si>
  <si>
    <t>Távhő [MWh]
Megújuló energia aránya a távhőszolgáltató adatai szerint [%]</t>
  </si>
  <si>
    <t>Biomassza / fa / pellet [MWh]</t>
  </si>
  <si>
    <t>Villamos energia (hőszivattyú)</t>
  </si>
  <si>
    <t>Olaj [MWh]</t>
  </si>
  <si>
    <t>9b. kérdés:</t>
  </si>
  <si>
    <t>Külső gyártó</t>
  </si>
  <si>
    <t>1. gyártó:…........</t>
  </si>
  <si>
    <t>2. gyártó:…........</t>
  </si>
  <si>
    <t>3. gyártó:…........</t>
  </si>
  <si>
    <t>... gyártó:…........</t>
  </si>
  <si>
    <t>Távhő [MWh]
Megújuló energia aránya a szolgáltató adatai szerint [%]</t>
  </si>
  <si>
    <t>17. kérdés:</t>
  </si>
  <si>
    <t>Termék</t>
  </si>
  <si>
    <t>A termékcsomagolás típusa</t>
  </si>
  <si>
    <t>Nettó terméktömeg*
[g]</t>
  </si>
  <si>
    <t>A termékcsomagolás tömege
[g]</t>
  </si>
  <si>
    <t>Csomagolás aránya
[%]</t>
  </si>
  <si>
    <t>Másodlagos csomagolás típusa</t>
  </si>
  <si>
    <t>Példa</t>
  </si>
  <si>
    <t>1. termék</t>
  </si>
  <si>
    <t>pl. üveg, pohár, palack, doboz</t>
  </si>
  <si>
    <t>pl. karton, sleeve, fólia, pánt</t>
  </si>
  <si>
    <t>*Folyadékok és ismeretlen tömeg esetén átváltással számított/becsült értéket adjon meg.</t>
  </si>
  <si>
    <t>igen, a gyártás során</t>
  </si>
  <si>
    <t>igen</t>
  </si>
  <si>
    <t>elismert környezetvédelmi minősítő védjegyek vagy tanúsítványok</t>
  </si>
  <si>
    <t>csomagolás</t>
  </si>
  <si>
    <t>nem</t>
  </si>
  <si>
    <t>államilag elismert tanúsítások (beleértve a gyártó ISO 14001 tanúsítását)</t>
  </si>
  <si>
    <t>szállítás</t>
  </si>
  <si>
    <t>részben</t>
  </si>
  <si>
    <t>egyéb, megfelelően alátámasztott igazolások vagy értékelések</t>
  </si>
  <si>
    <t>használat során</t>
  </si>
  <si>
    <t>csak a csomagolás</t>
  </si>
  <si>
    <t>az összes felsorolt kategória</t>
  </si>
  <si>
    <t>Tisztító-, takarító- és mosószerek</t>
  </si>
  <si>
    <t>Gépek/berendezések</t>
  </si>
  <si>
    <t>Logisztikai intézkedések (kevesebb szállítási km)</t>
  </si>
  <si>
    <t>Textíliák</t>
  </si>
  <si>
    <t>Játékok</t>
  </si>
  <si>
    <t>Alternatív üzemanyagok/hajtások (pl. elektromos tehergépkocsi)</t>
  </si>
  <si>
    <t>Kozmetikumok</t>
  </si>
  <si>
    <t>Bútorok</t>
  </si>
  <si>
    <t>Környezetkímélő szállítási módok (pl. vasút)</t>
  </si>
  <si>
    <t>Egyéb</t>
  </si>
  <si>
    <t>Fogyóeszközök (használat során elfogynak)</t>
  </si>
  <si>
    <t>Kozmetikumok, mosószerek, egyszer használatos edények</t>
  </si>
  <si>
    <t>Beruházási javak (más termékek vagy szolgáltatások előállításához)</t>
  </si>
  <si>
    <t>Gépek, járművek</t>
  </si>
  <si>
    <t>nem releváns, mert fogyóeszköz</t>
  </si>
  <si>
    <t>Tartós fogyasztási cikkek (hosszabb időn keresztül használják)</t>
  </si>
  <si>
    <t>Edények, berendezések, gépek</t>
  </si>
  <si>
    <t>Anyagok és alapanyagok / előtermékek</t>
  </si>
  <si>
    <t>Műanyagok, anyagok</t>
  </si>
  <si>
    <t>Beruházási javak és tartós fogyasztási cikkek</t>
  </si>
  <si>
    <t>TÁBLÁZAT</t>
  </si>
  <si>
    <t>Fogyóeszközök</t>
  </si>
  <si>
    <t>Tisztítószer</t>
  </si>
  <si>
    <t>Környezetvédelmi minősítő védjegy</t>
  </si>
  <si>
    <t>igen (saját nyilatkozat)</t>
  </si>
  <si>
    <t>igen, igazolással</t>
  </si>
  <si>
    <t>igen, használati útmutatóban</t>
  </si>
  <si>
    <t>igen, a terméken feltüntetve</t>
  </si>
  <si>
    <t>igen, QR-kóddal</t>
  </si>
  <si>
    <t>igen, a honlapunkon</t>
  </si>
  <si>
    <t>igen, ezek közül több helyen/módon (kérjük, részletezze)</t>
  </si>
  <si>
    <t>saját vállalaton belül</t>
  </si>
  <si>
    <t>a régióban (&lt;100 km)</t>
  </si>
  <si>
    <t>Európában</t>
  </si>
  <si>
    <t>egyéb</t>
  </si>
  <si>
    <t>Saját gyártás → töltse ki a „Tabelle HUN” munkalap hőenergia-táblázatát</t>
  </si>
  <si>
    <t>Saját gyártás → töltse ki a „Tabelle HUN” munkalap villamosenergia-táblázatát</t>
  </si>
  <si>
    <t>Külső szolgáltató/gyártó (tovább a 9b. kérdéshez)</t>
  </si>
  <si>
    <t>Többször használható csomagolás</t>
  </si>
  <si>
    <t>Tömegcsökkentés</t>
  </si>
  <si>
    <t>Anyagcsere</t>
  </si>
  <si>
    <t>Újrahasznosítható anyagok alkalmazása</t>
  </si>
  <si>
    <t>A másodlagos csomagolás csökkentését célzó intézkedések</t>
  </si>
  <si>
    <t>Egyéb intézkedések</t>
  </si>
  <si>
    <t>Tájékoztatás a többször használható/visszaváltható rendszerről</t>
  </si>
  <si>
    <t>A csomagolás megfelelő kezelése (szelektív hulladékgyűjtés, újrahasznosítás stb.)</t>
  </si>
  <si>
    <t>Nagyon mérgező a vízi élővilágra</t>
  </si>
  <si>
    <t>saját országban</t>
  </si>
  <si>
    <t>Mérgező</t>
  </si>
  <si>
    <t>Mérsékelten mérgező</t>
  </si>
  <si>
    <t>Alacsony akut toxicitás</t>
  </si>
  <si>
    <t>nem lehetséges (kérjük, indokolja)</t>
  </si>
  <si>
    <t>Cégnév</t>
  </si>
  <si>
    <t>Cím</t>
  </si>
  <si>
    <t>Iparág</t>
  </si>
  <si>
    <t>Kitöltés útmutató / Jelmagyarázat</t>
  </si>
  <si>
    <t>Jelölés / Mező</t>
  </si>
  <si>
    <t>Jelentése</t>
  </si>
  <si>
    <t>Teendő</t>
  </si>
  <si>
    <t>Kék mező</t>
  </si>
  <si>
    <t>Szabad szöveges mező</t>
  </si>
  <si>
    <t>Kérjük, adja meg a kért adatokat / magyarázatokat.</t>
  </si>
  <si>
    <t>Narancssárga mező</t>
  </si>
  <si>
    <t>Választómező</t>
  </si>
  <si>
    <t>Kérjük, válasszon ki egy választ a legördülő menüből.</t>
  </si>
  <si>
    <r>
      <rPr>
        <sz val="14"/>
        <color theme="1"/>
        <rFont val="Arial"/>
        <family val="2"/>
        <charset val="238"/>
      </rPr>
      <t xml:space="preserve">□ </t>
    </r>
    <r>
      <rPr>
        <sz val="11"/>
        <color theme="1"/>
        <rFont val="Arial"/>
        <family val="2"/>
      </rPr>
      <t>Jelölőnégyzet</t>
    </r>
  </si>
  <si>
    <t>Kérjük, tegyen „X” jelet a megfelelő válasz melletti négyzetbe. Több válasz is megjelölhető, amennyiben több válasz is érvényes.</t>
  </si>
  <si>
    <t>Aláhúzott szöveg</t>
  </si>
  <si>
    <t>Hivatkozás a „Táblázatok” munkalapra</t>
  </si>
  <si>
    <r>
      <t xml:space="preserve">Kérjük, töltse ki az így megjelölt cellákhoz tartozó táblázatot a </t>
    </r>
    <r>
      <rPr>
        <b/>
        <sz val="11"/>
        <color theme="1"/>
        <rFont val="Arial"/>
        <family val="2"/>
        <charset val="238"/>
      </rPr>
      <t>„Táblázatok”</t>
    </r>
    <r>
      <rPr>
        <sz val="11"/>
        <color theme="1"/>
        <rFont val="Arial"/>
        <family val="2"/>
        <charset val="238"/>
      </rPr>
      <t xml:space="preserve"> munkalapon.</t>
    </r>
  </si>
  <si>
    <t>"Szükséges igazolás" oszlop</t>
  </si>
  <si>
    <t>Szükséges igazolás / Kötelező igazoló dokumentum</t>
  </si>
  <si>
    <r>
      <rPr>
        <sz val="11"/>
        <color theme="1"/>
        <rFont val="Arial"/>
        <family val="2"/>
        <charset val="238"/>
      </rPr>
      <t xml:space="preserve">Kérjük, csatolja a megfelelő dokumentumokat vagy adatokat, pl. számlákat, tanúsítványokat vagy kimutatásokat, és a </t>
    </r>
    <r>
      <rPr>
        <b/>
        <sz val="11"/>
        <color theme="1"/>
        <rFont val="Arial"/>
        <family val="2"/>
        <charset val="238"/>
      </rPr>
      <t>„Szükséges igazolás”</t>
    </r>
    <r>
      <rPr>
        <sz val="11"/>
        <color theme="1"/>
        <rFont val="Arial"/>
        <family val="2"/>
        <charset val="238"/>
      </rPr>
      <t xml:space="preserve"> oszlopban tüntesse fel a konkrét dokumentum megnevezését és/vagy az arra mutató hivatkozást.</t>
    </r>
  </si>
  <si>
    <r>
      <t xml:space="preserve">Beküldés előtt kérjük, győződjön meg arról, hogy:
- minden kérdést teljes körűen megválaszolt;
- minden szükséges igazoló dokumentumot mellékelt (szükség esetén pl. </t>
    </r>
    <r>
      <rPr>
        <i/>
        <sz val="11"/>
        <color rgb="FFFF0000"/>
        <rFont val="Arial"/>
        <family val="2"/>
        <charset val="238"/>
      </rPr>
      <t>we transferen</t>
    </r>
    <r>
      <rPr>
        <b/>
        <sz val="11"/>
        <color rgb="FFFF0000"/>
        <rFont val="Arial"/>
        <family val="2"/>
      </rPr>
      <t xml:space="preserve"> keresztül);
- az érintett kérdéseknél feltüntette a konkrét dokumentum megnevezését.
</t>
    </r>
    <r>
      <rPr>
        <b/>
        <u/>
        <sz val="11"/>
        <color rgb="FFFF0000"/>
        <rFont val="Arial"/>
        <family val="2"/>
        <charset val="238"/>
      </rPr>
      <t>Fontos</t>
    </r>
    <r>
      <rPr>
        <b/>
        <sz val="11"/>
        <color rgb="FFFF0000"/>
        <rFont val="Arial"/>
        <family val="2"/>
      </rPr>
      <t xml:space="preserve">: Az olyan általános hivatkozás, mint például </t>
    </r>
    <r>
      <rPr>
        <i/>
        <sz val="11"/>
        <color rgb="FFFF0000"/>
        <rFont val="Arial"/>
        <family val="2"/>
        <charset val="238"/>
      </rPr>
      <t>„lásd a fenntarthatósági jelentésünket”</t>
    </r>
    <r>
      <rPr>
        <b/>
        <sz val="11"/>
        <color rgb="FFFF0000"/>
        <rFont val="Arial"/>
        <family val="2"/>
      </rPr>
      <t>, nem elegendő. Kérjük, minden esetben adja meg a releváns részhez vezető konkrét hivatkozást/linket.
Ezzel elkerülhetők az értékelés során felmerülő felesleges visszakérdezések, amelyek időigényesek, és akár többletköltséget is eredményezhetnek.
Köszönjük!</t>
    </r>
  </si>
  <si>
    <t>A termék neve</t>
  </si>
  <si>
    <t>A kiválasztott termék leírása</t>
  </si>
  <si>
    <t>Kapcsolattartó/ Pozíció</t>
  </si>
  <si>
    <t>E-mail</t>
  </si>
  <si>
    <r>
      <t xml:space="preserve">Mi igazolja a termék ökológiai fenntarthatóságát?
</t>
    </r>
    <r>
      <rPr>
        <u/>
        <sz val="11"/>
        <color theme="1"/>
        <rFont val="Arial"/>
        <family val="2"/>
        <charset val="238"/>
      </rPr>
      <t>Igazolás szükséges!</t>
    </r>
  </si>
  <si>
    <r>
      <t xml:space="preserve">Átláthatóan kommunikálják-e a termék környezeti előnyeit?
</t>
    </r>
    <r>
      <rPr>
        <u/>
        <sz val="11"/>
        <color theme="1"/>
        <rFont val="Arial"/>
        <family val="2"/>
        <charset val="238"/>
      </rPr>
      <t>Igazolás szükséges!</t>
    </r>
  </si>
  <si>
    <r>
      <t xml:space="preserve">Csak beruházási javak, tartós fogyasztási cikkek és anyagok esetén:
Milyen termékekről van szó? (A további információkat a táblázatban adja meg.)
</t>
    </r>
    <r>
      <rPr>
        <u/>
        <sz val="11"/>
        <color theme="1"/>
        <rFont val="Arial"/>
        <family val="2"/>
        <charset val="238"/>
      </rPr>
      <t>Igazolás szükséges!</t>
    </r>
  </si>
  <si>
    <r>
      <t xml:space="preserve">Készült-e az elmúlt három évben a termékre vonatkozó karbonlábnyom-számítás? Amennyiben igen, kérjük, csatolja.
</t>
    </r>
    <r>
      <rPr>
        <u/>
        <sz val="11"/>
        <color theme="1"/>
        <rFont val="Arial"/>
        <family val="2"/>
        <charset val="238"/>
      </rPr>
      <t>Igazolás szükséges!</t>
    </r>
  </si>
  <si>
    <t>TERMÉK KÉRDŐÍV (nem élelmiszer termékek / non-food)</t>
  </si>
  <si>
    <t>Fogyasztási cikk, pl. tisztító- és mosószerek, kozmetikumok</t>
  </si>
  <si>
    <t>Fogyasztási cikk táblázata</t>
  </si>
  <si>
    <r>
      <t xml:space="preserve">Csak fogyasztási cikkek esetén:
Milyen termékekről van szó? (A további információkat a táblázatban adja meg.)
</t>
    </r>
    <r>
      <rPr>
        <u/>
        <sz val="11"/>
        <rFont val="Arial"/>
        <family val="2"/>
        <charset val="238"/>
      </rPr>
      <t>Igazolás szükséges!</t>
    </r>
  </si>
  <si>
    <r>
      <rPr>
        <b/>
        <sz val="11"/>
        <color theme="1"/>
        <rFont val="Arial"/>
        <family val="2"/>
        <charset val="238"/>
      </rPr>
      <t>Amennyiben releváns, kérjük, a megfelelő válasz melleti „☐” jel helyére tegyen egy „X” jelet. Több válasz is megjelölhető.</t>
    </r>
    <r>
      <rPr>
        <sz val="11"/>
        <color theme="1"/>
        <rFont val="Arial"/>
        <family val="2"/>
      </rPr>
      <t xml:space="preserve">
☐ Igen, a gyártás során (beleértve a körforgásos megoldásokat)
☐ Igen, a csomagolásnál
☐ Igen, a szállításnál
☐ Igen, a használat során</t>
    </r>
  </si>
  <si>
    <r>
      <rPr>
        <b/>
        <sz val="11"/>
        <color theme="1"/>
        <rFont val="Arial"/>
        <family val="2"/>
        <charset val="238"/>
      </rPr>
      <t>Amennyiben releváns, kérjük, a megfelelő válasz melleti „☐” jel helyére tegyen egy „X” jelet. Több válasz is megjelölhető.</t>
    </r>
    <r>
      <rPr>
        <sz val="11"/>
        <color theme="1"/>
        <rFont val="Arial"/>
        <family val="2"/>
        <charset val="238"/>
      </rPr>
      <t xml:space="preserve">
☐ A termékre vonatkozó elismert, külső fél által ellenőrzött, átfogó fenntarthatósági tanúsítvány (pl. EU Ecolabel)
☐ A termék csomagolására vonatkozó elismert, külső fél által ellenőrzött, átfogó tanúsítvány
☐ A termékre vonatkozó elismert, külső fél által ellenőrzött, tematikusan korlátozott átfogó tanúsítvány, pl. Fairtrade
☐ A termék csomagolására vonatkozó elismert, külső fél által ellenőrzött, tematikusan korlátozott átfogó tanúsítvány
☐ A termék vagy a csomagolás egyes részeire vonatkozó elismert, külső fél által ellenőrzött tanúsítvány
☐ A gyártó államilag elismert tanúsítása közvetlen termékigazolás nélkül, pl. ISO 14001
☐ Egyéb igazolások vagy értékelések</t>
    </r>
  </si>
  <si>
    <r>
      <rPr>
        <b/>
        <sz val="11"/>
        <color theme="1"/>
        <rFont val="Arial"/>
        <family val="2"/>
        <charset val="238"/>
      </rPr>
      <t>Amennyiben releváns, kérjük, a megfelelő válasz melleti „☐” jel helyére tegyen egy „X” jelet. Több válasz is megjelölhető.</t>
    </r>
    <r>
      <rPr>
        <sz val="11"/>
        <color theme="1"/>
        <rFont val="Arial"/>
        <family val="2"/>
      </rPr>
      <t xml:space="preserve">
☐ Logisztikai intézkedések (kevesebb szállítási km)
☐ Alternatív üzemanyagok/hajtások (pl. elektromos tehergépkocsi)
☐ Környezetkímélő szállítási módok (pl. vasút)
☐ Egyéb</t>
    </r>
  </si>
  <si>
    <r>
      <rPr>
        <b/>
        <sz val="11"/>
        <color theme="1"/>
        <rFont val="Arial"/>
        <family val="2"/>
        <charset val="238"/>
      </rPr>
      <t>Amennyiben releváns, kérjük, a megfelelő válasz melleti „☐” jel helyére tegyen egy „X” jelet. Több válasz is megjelölhető.</t>
    </r>
    <r>
      <rPr>
        <sz val="11"/>
        <color theme="1"/>
        <rFont val="Arial"/>
        <family val="2"/>
      </rPr>
      <t xml:space="preserve">
☐ Többször használható csomagolás
☐ Tömegcsökkentés
☐ Anyagcsere
☐ Újrahasznosítható anyagok alkalmazása
☐ A másodlagos csomagolás csökkentését célzó intézkedések
☐ Egyéb intézkedések</t>
    </r>
  </si>
  <si>
    <r>
      <rPr>
        <b/>
        <sz val="11"/>
        <color theme="1"/>
        <rFont val="Arial"/>
        <family val="2"/>
        <charset val="238"/>
      </rPr>
      <t>Amennyiben releváns, kérjük, a megfelelő válasz melleti „☐” jel helyére tegyen egy „X” jelet. Több válasz is megjelölhető.</t>
    </r>
    <r>
      <rPr>
        <sz val="11"/>
        <color theme="1"/>
        <rFont val="Arial"/>
        <family val="2"/>
      </rPr>
      <t xml:space="preserve">
☐ Tájékoztatás a többször használható/visszaváltható rendszerről
☐ Tájékoztatás a csomagolás megfelelő kezeléséről (szelektív hulladékgyűjtés, újrahasznosítás stb.)
☐ Egyéb intézkedések</t>
    </r>
  </si>
  <si>
    <r>
      <rPr>
        <b/>
        <sz val="11"/>
        <color theme="1"/>
        <rFont val="Arial"/>
        <family val="2"/>
        <charset val="238"/>
      </rPr>
      <t>Amennyiben releváns, kérjük, a megfelelő válasz melleti „☐” jel helyére tegyen egy „X” jelet. Több válasz is megjelölhető.</t>
    </r>
    <r>
      <rPr>
        <sz val="11"/>
        <color theme="1"/>
        <rFont val="Arial"/>
        <family val="2"/>
      </rPr>
      <t xml:space="preserve">
☐ Igen, használati útmutatóban
☐ Igen, a terméken feltüntetve
☐ Igen, a honlapunkon
☐ Egyéb (kérjük, részletezze)
☐ Nem</t>
    </r>
  </si>
  <si>
    <t>Kérjük, töltse ki a „Táblázatok” munkalap „Külső gyártó” táblázatát!</t>
  </si>
  <si>
    <t>Kérjük, töltse ki a „Táblázatok munkalap „Termék” táblázatát!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</si>
</sst>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6" x14ac:knownFonts="1">
    <font>
      <sz val="11"/>
      <color theme="1"/>
      <name val="Calibri"/>
    </font>
    <font>
      <b/>
      <sz val="11"/>
      <color theme="1"/>
      <name val="Arial"/>
      <family val="2"/>
    </font>
    <font>
      <sz val="11"/>
      <color theme="1"/>
      <name val="Arial"/>
      <family val="2"/>
    </font>
    <font>
      <sz val="11"/>
      <color theme="10"/>
      <name val="Calibri"/>
      <family val="2"/>
    </font>
    <font>
      <b/>
      <sz val="10"/>
      <color rgb="FFFF0000"/>
      <name val="Arial"/>
      <family val="2"/>
    </font>
    <font>
      <sz val="10"/>
      <color rgb="FFFF0000"/>
      <name val="Arial"/>
      <family val="2"/>
    </font>
    <font>
      <sz val="11"/>
      <color theme="10"/>
      <name val="Arial"/>
      <family val="2"/>
    </font>
    <font>
      <b/>
      <sz val="12"/>
      <color theme="1"/>
      <name val="Arial"/>
      <family val="2"/>
    </font>
    <font>
      <sz val="11"/>
      <color rgb="FFFF0000"/>
      <name val="Arial"/>
      <family val="2"/>
    </font>
    <font>
      <b/>
      <sz val="11"/>
      <color theme="1"/>
      <name val="Calibri"/>
      <family val="2"/>
    </font>
    <font>
      <sz val="11"/>
      <name val="Arial"/>
      <family val="2"/>
    </font>
    <font>
      <b/>
      <sz val="11"/>
      <name val="Arial"/>
      <family val="2"/>
    </font>
    <font>
      <b/>
      <sz val="10"/>
      <color theme="1"/>
      <name val="Arial"/>
      <family val="2"/>
    </font>
    <font>
      <i/>
      <sz val="11"/>
      <color theme="0" tint="-0.34998626667073579"/>
      <name val="Arial"/>
      <family val="2"/>
    </font>
    <font>
      <sz val="11"/>
      <color theme="1"/>
      <name val="Calibri"/>
      <family val="2"/>
    </font>
    <font>
      <sz val="11"/>
      <color theme="3"/>
      <name val="Arial"/>
      <family val="2"/>
    </font>
    <font>
      <sz val="10"/>
      <color theme="1"/>
      <name val="Arial"/>
      <family val="2"/>
    </font>
    <font>
      <b/>
      <sz val="13"/>
      <color theme="1"/>
      <name val="Calibri"/>
      <family val="2"/>
    </font>
    <font>
      <i/>
      <sz val="10"/>
      <color theme="1"/>
      <name val="Arial"/>
      <family val="2"/>
    </font>
    <font>
      <b/>
      <sz val="11"/>
      <color rgb="FFFF0000"/>
      <name val="Arial"/>
      <family val="2"/>
    </font>
    <font>
      <i/>
      <sz val="11"/>
      <color theme="1"/>
      <name val="Arial"/>
      <family val="2"/>
    </font>
    <font>
      <b/>
      <sz val="11"/>
      <color theme="1"/>
      <name val="Arial"/>
      <family val="2"/>
    </font>
    <font>
      <b/>
      <sz val="11"/>
      <color rgb="FFFF0000"/>
      <name val="Arial"/>
      <family val="2"/>
    </font>
    <font>
      <sz val="11"/>
      <color theme="1"/>
      <name val="Arial"/>
      <family val="2"/>
    </font>
    <font>
      <sz val="11"/>
      <color theme="1"/>
      <name val="Arial"/>
      <family val="2"/>
      <charset val="238"/>
    </font>
    <font>
      <i/>
      <sz val="11"/>
      <color rgb="FFFF0000"/>
      <name val="Arial"/>
      <family val="2"/>
      <charset val="238"/>
    </font>
    <font>
      <b/>
      <sz val="11"/>
      <name val="Arial"/>
      <family val="2"/>
    </font>
    <font>
      <sz val="14"/>
      <color theme="1"/>
      <name val="Arial"/>
      <family val="2"/>
      <charset val="238"/>
    </font>
    <font>
      <u/>
      <sz val="11"/>
      <color theme="10"/>
      <name val="Arial"/>
      <family val="2"/>
    </font>
    <font>
      <b/>
      <sz val="11"/>
      <color theme="1"/>
      <name val="Arial"/>
      <family val="2"/>
      <charset val="238"/>
    </font>
    <font>
      <b/>
      <sz val="13.5"/>
      <color theme="1"/>
      <name val="Calibri"/>
      <family val="2"/>
      <scheme val="minor"/>
    </font>
    <font>
      <b/>
      <u/>
      <sz val="11"/>
      <color rgb="FFFF0000"/>
      <name val="Arial"/>
      <family val="2"/>
      <charset val="238"/>
    </font>
    <font>
      <b/>
      <sz val="12"/>
      <color theme="1"/>
      <name val="Arial"/>
      <family val="2"/>
      <charset val="238"/>
    </font>
    <font>
      <u/>
      <sz val="11"/>
      <color theme="1"/>
      <name val="Arial"/>
      <family val="2"/>
      <charset val="238"/>
    </font>
    <font>
      <sz val="11"/>
      <name val="Arial"/>
      <family val="2"/>
      <charset val="238"/>
    </font>
    <font>
      <u/>
      <sz val="11"/>
      <name val="Arial"/>
      <family val="2"/>
      <charset val="238"/>
    </font>
  </fonts>
  <fills count="10">
    <fill>
      <patternFill patternType="none"/>
    </fill>
    <fill>
      <patternFill patternType="gray125"/>
    </fill>
    <fill>
      <patternFill patternType="solid">
        <fgColor theme="0" tint="-0.249977111117893"/>
        <bgColor indexed="65"/>
      </patternFill>
    </fill>
    <fill>
      <patternFill patternType="solid">
        <fgColor theme="0" tint="-4.9989318521683403E-2"/>
        <bgColor indexed="65"/>
      </patternFill>
    </fill>
    <fill>
      <patternFill patternType="solid">
        <fgColor rgb="FFC5D9F1"/>
      </patternFill>
    </fill>
    <fill>
      <patternFill patternType="solid">
        <fgColor rgb="FFFCD5B4"/>
      </patternFill>
    </fill>
    <fill>
      <patternFill patternType="solid">
        <fgColor theme="5" tint="0.59996337778862885"/>
        <bgColor indexed="65"/>
      </patternFill>
    </fill>
    <fill>
      <patternFill patternType="solid">
        <fgColor rgb="FFC5D9F1"/>
        <bgColor indexed="64"/>
      </patternFill>
    </fill>
    <fill>
      <patternFill patternType="solid">
        <fgColor rgb="FFFCD5B4"/>
        <bgColor indexed="64"/>
      </patternFill>
    </fill>
    <fill>
      <patternFill patternType="solid">
        <fgColor theme="0"/>
        <bgColor indexed="64"/>
      </patternFill>
    </fill>
  </fills>
  <borders count="32">
    <border>
      <left/>
      <right/>
      <top/>
      <bottom/>
      <diagonal/>
    </border>
    <border>
      <left style="medium">
        <color indexed="64"/>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ck">
        <color indexed="64"/>
      </left>
      <right style="thick">
        <color indexed="64"/>
      </right>
      <top/>
      <bottom style="double">
        <color indexed="64"/>
      </bottom>
      <diagonal/>
    </border>
    <border>
      <left style="thick">
        <color indexed="64"/>
      </left>
      <right style="thick">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right style="thick">
        <color indexed="64"/>
      </right>
      <top style="double">
        <color indexed="64"/>
      </top>
      <bottom style="double">
        <color indexed="64"/>
      </bottom>
      <diagonal/>
    </border>
    <border>
      <left style="thin">
        <color theme="0" tint="-0.49995422223578601"/>
      </left>
      <right style="thin">
        <color theme="0" tint="-0.49995422223578601"/>
      </right>
      <top style="thin">
        <color theme="0" tint="-0.49995422223578601"/>
      </top>
      <bottom style="thin">
        <color theme="0" tint="-0.49995422223578601"/>
      </bottom>
      <diagonal/>
    </border>
    <border>
      <left style="thin">
        <color theme="0" tint="-0.49995422223578601"/>
      </left>
      <right style="thick">
        <color indexed="64"/>
      </right>
      <top style="thin">
        <color theme="0" tint="-0.49995422223578601"/>
      </top>
      <bottom style="double">
        <color theme="1"/>
      </bottom>
      <diagonal/>
    </border>
    <border>
      <left style="thin">
        <color theme="0" tint="-0.49995422223578601"/>
      </left>
      <right style="thick">
        <color indexed="64"/>
      </right>
      <top style="thin">
        <color theme="0" tint="-0.49995422223578601"/>
      </top>
      <bottom style="thin">
        <color theme="0" tint="-0.49995422223578601"/>
      </bottom>
      <diagonal/>
    </border>
    <border>
      <left style="thin">
        <color theme="0" tint="-0.49995422223578601"/>
      </left>
      <right style="thin">
        <color theme="0" tint="-0.49995422223578601"/>
      </right>
      <top style="thin">
        <color theme="0" tint="-0.49995422223578601"/>
      </top>
      <bottom style="double">
        <color theme="1"/>
      </bottom>
      <diagonal/>
    </border>
    <border>
      <left style="thin">
        <color theme="0" tint="-0.49995422223578601"/>
      </left>
      <right style="thin">
        <color theme="0" tint="-0.49995422223578601"/>
      </right>
      <top/>
      <bottom style="thin">
        <color theme="0" tint="-0.49995422223578601"/>
      </bottom>
      <diagonal/>
    </border>
    <border>
      <left style="thin">
        <color theme="0" tint="-0.49995422223578601"/>
      </left>
      <right style="thick">
        <color indexed="64"/>
      </right>
      <top/>
      <bottom style="thin">
        <color theme="0" tint="-0.4999542222357860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style="thin">
        <color theme="0" tint="-0.34998626667073579"/>
      </right>
      <top style="medium">
        <color indexed="64"/>
      </top>
      <bottom style="medium">
        <color indexed="64"/>
      </bottom>
      <diagonal/>
    </border>
    <border>
      <left style="thin">
        <color theme="0" tint="-0.34998626667073579"/>
      </left>
      <right style="medium">
        <color indexed="64"/>
      </right>
      <top style="medium">
        <color indexed="64"/>
      </top>
      <bottom style="medium">
        <color indexed="64"/>
      </bottom>
      <diagonal/>
    </border>
  </borders>
  <cellStyleXfs count="3">
    <xf numFmtId="0" fontId="0" fillId="0" borderId="0"/>
    <xf numFmtId="0" fontId="3" fillId="0" borderId="0" applyNumberFormat="0" applyFill="0" applyBorder="0" applyAlignment="0" applyProtection="0"/>
    <xf numFmtId="9" fontId="14" fillId="0" borderId="0" applyFont="0" applyFill="0" applyBorder="0" applyAlignment="0" applyProtection="0"/>
  </cellStyleXfs>
  <cellXfs count="189">
    <xf numFmtId="0" fontId="0" fillId="0" borderId="0" xfId="0"/>
    <xf numFmtId="164" fontId="2" fillId="0" borderId="14" xfId="0" applyNumberFormat="1" applyFont="1" applyBorder="1" applyAlignment="1">
      <alignment horizontal="center" vertical="top"/>
    </xf>
    <xf numFmtId="9" fontId="2" fillId="0" borderId="14" xfId="2" applyFont="1" applyBorder="1" applyAlignment="1">
      <alignment horizontal="center" vertical="top"/>
    </xf>
    <xf numFmtId="0" fontId="2" fillId="0" borderId="0" xfId="0" applyFont="1"/>
    <xf numFmtId="0" fontId="2" fillId="0" borderId="0" xfId="0" applyFont="1" applyAlignment="1">
      <alignment vertical="top"/>
    </xf>
    <xf numFmtId="0" fontId="2" fillId="0" borderId="0" xfId="0" applyFont="1" applyAlignment="1">
      <alignment horizontal="center"/>
    </xf>
    <xf numFmtId="0" fontId="2" fillId="0" borderId="0" xfId="0" applyFont="1" applyAlignment="1">
      <alignment vertical="center"/>
    </xf>
    <xf numFmtId="0" fontId="2" fillId="0" borderId="0" xfId="0" applyFont="1" applyAlignment="1">
      <alignment horizontal="left" vertical="top"/>
    </xf>
    <xf numFmtId="0" fontId="2" fillId="0" borderId="14" xfId="0" applyFont="1" applyBorder="1" applyAlignment="1">
      <alignment vertical="top"/>
    </xf>
    <xf numFmtId="164" fontId="2" fillId="0" borderId="14" xfId="0" applyNumberFormat="1" applyFont="1" applyBorder="1" applyAlignment="1">
      <alignment vertical="top"/>
    </xf>
    <xf numFmtId="0" fontId="2" fillId="0" borderId="14" xfId="0" applyFont="1" applyBorder="1" applyAlignment="1">
      <alignment horizontal="center" vertical="top"/>
    </xf>
    <xf numFmtId="0" fontId="2" fillId="0" borderId="13" xfId="0" applyFont="1" applyBorder="1" applyAlignment="1">
      <alignment vertical="top"/>
    </xf>
    <xf numFmtId="164" fontId="2" fillId="0" borderId="13" xfId="0" applyNumberFormat="1" applyFont="1" applyBorder="1" applyAlignment="1">
      <alignment vertical="top"/>
    </xf>
    <xf numFmtId="0" fontId="2" fillId="2" borderId="14" xfId="0" applyFont="1" applyFill="1" applyBorder="1" applyAlignment="1">
      <alignment horizontal="center" vertical="center"/>
    </xf>
    <xf numFmtId="164" fontId="1" fillId="2" borderId="14" xfId="0" applyNumberFormat="1" applyFont="1" applyFill="1" applyBorder="1" applyAlignment="1">
      <alignment vertical="center"/>
    </xf>
    <xf numFmtId="0" fontId="2" fillId="0" borderId="0" xfId="0" applyFont="1" applyAlignment="1">
      <alignment horizontal="left" vertical="top" wrapText="1"/>
    </xf>
    <xf numFmtId="0" fontId="10" fillId="0" borderId="0" xfId="0" applyFont="1" applyAlignment="1">
      <alignment vertical="center"/>
    </xf>
    <xf numFmtId="0" fontId="10" fillId="0" borderId="0" xfId="0" applyFont="1" applyAlignment="1">
      <alignment vertical="top"/>
    </xf>
    <xf numFmtId="0" fontId="10" fillId="0" borderId="0" xfId="0" applyFont="1" applyAlignment="1">
      <alignment horizontal="center" vertical="top"/>
    </xf>
    <xf numFmtId="0" fontId="10" fillId="0" borderId="0" xfId="0" applyFont="1" applyAlignment="1">
      <alignment horizontal="left" vertical="top"/>
    </xf>
    <xf numFmtId="164" fontId="10" fillId="0" borderId="0" xfId="0" applyNumberFormat="1" applyFont="1" applyAlignment="1">
      <alignment horizontal="center" vertical="top"/>
    </xf>
    <xf numFmtId="0" fontId="10" fillId="0" borderId="0" xfId="0" applyFont="1" applyAlignment="1">
      <alignment horizontal="left" vertical="top" wrapText="1"/>
    </xf>
    <xf numFmtId="0" fontId="2" fillId="0" borderId="14" xfId="0" applyFont="1" applyBorder="1" applyAlignment="1">
      <alignment horizontal="center" vertical="center"/>
    </xf>
    <xf numFmtId="164" fontId="1" fillId="0" borderId="14" xfId="0" applyNumberFormat="1" applyFont="1" applyBorder="1" applyAlignment="1">
      <alignment vertical="center"/>
    </xf>
    <xf numFmtId="9" fontId="2" fillId="0" borderId="14" xfId="0" applyNumberFormat="1" applyFont="1" applyBorder="1" applyAlignment="1">
      <alignment horizontal="center" vertical="top"/>
    </xf>
    <xf numFmtId="9" fontId="2" fillId="0" borderId="14" xfId="0" applyNumberFormat="1" applyFont="1" applyBorder="1" applyAlignment="1">
      <alignment horizontal="center" vertical="center"/>
    </xf>
    <xf numFmtId="9" fontId="16" fillId="0" borderId="0" xfId="0" applyNumberFormat="1" applyFont="1"/>
    <xf numFmtId="9" fontId="16" fillId="0" borderId="0" xfId="0" applyNumberFormat="1" applyFont="1" applyAlignment="1">
      <alignment wrapText="1"/>
    </xf>
    <xf numFmtId="0" fontId="16" fillId="0" borderId="0" xfId="0" applyFont="1"/>
    <xf numFmtId="9" fontId="1" fillId="0" borderId="0" xfId="0" applyNumberFormat="1" applyFont="1"/>
    <xf numFmtId="0" fontId="12" fillId="0" borderId="15" xfId="0" applyFont="1" applyBorder="1" applyAlignment="1">
      <alignment horizontal="center" vertical="center" wrapText="1"/>
    </xf>
    <xf numFmtId="0" fontId="12" fillId="0" borderId="15" xfId="0" applyFont="1" applyBorder="1" applyAlignment="1">
      <alignment horizontal="right" vertical="center" wrapText="1"/>
    </xf>
    <xf numFmtId="0" fontId="16" fillId="0" borderId="15" xfId="0" applyFont="1" applyBorder="1" applyAlignment="1">
      <alignment vertical="center" wrapText="1"/>
    </xf>
    <xf numFmtId="0" fontId="16" fillId="0" borderId="15" xfId="0" applyFont="1" applyBorder="1" applyAlignment="1">
      <alignment vertical="center" wrapText="1"/>
      <extLst>
        <ext xmlns:xfpb="http://schemas.microsoft.com/office/spreadsheetml/2022/featurepropertybag" uri="{C7286773-470A-42A8-94C5-96B5CB345126}">
          <xfpb:xfComplement i="0"/>
        </ext>
      </extLst>
    </xf>
    <xf numFmtId="0" fontId="16" fillId="0" borderId="15" xfId="0" applyFont="1" applyBorder="1" applyAlignment="1">
      <alignment horizontal="right" vertical="center" wrapText="1"/>
    </xf>
    <xf numFmtId="9" fontId="16" fillId="0" borderId="15" xfId="0" applyNumberFormat="1" applyFont="1" applyBorder="1" applyAlignment="1">
      <alignment horizontal="right" vertical="center" wrapText="1"/>
    </xf>
    <xf numFmtId="0" fontId="12" fillId="0" borderId="15" xfId="0" applyFont="1" applyBorder="1" applyAlignment="1">
      <alignment horizontal="center"/>
    </xf>
    <xf numFmtId="0" fontId="16" fillId="0" borderId="15" xfId="0" applyFont="1" applyBorder="1"/>
    <xf numFmtId="0" fontId="12" fillId="0" borderId="0" xfId="0" applyFont="1" applyAlignment="1">
      <alignment vertical="center" wrapText="1"/>
    </xf>
    <xf numFmtId="9" fontId="12" fillId="0" borderId="0" xfId="0" applyNumberFormat="1" applyFont="1" applyAlignment="1">
      <alignment horizontal="right" vertical="center" wrapText="1"/>
    </xf>
    <xf numFmtId="9" fontId="16" fillId="0" borderId="15" xfId="0" applyNumberFormat="1" applyFont="1" applyBorder="1" applyAlignment="1">
      <alignment wrapText="1"/>
    </xf>
    <xf numFmtId="0" fontId="16"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vertical="center" wrapText="1"/>
    </xf>
    <xf numFmtId="0" fontId="2" fillId="0" borderId="21" xfId="0" applyFont="1" applyBorder="1" applyAlignment="1">
      <alignment horizontal="left" vertical="top"/>
    </xf>
    <xf numFmtId="0" fontId="2" fillId="0" borderId="21" xfId="0" applyFont="1" applyBorder="1" applyAlignment="1">
      <alignment vertical="top" wrapText="1"/>
    </xf>
    <xf numFmtId="0" fontId="2" fillId="0" borderId="23" xfId="0" applyFont="1" applyBorder="1" applyAlignment="1">
      <alignment horizontal="left" vertical="top" wrapText="1"/>
    </xf>
    <xf numFmtId="0" fontId="2" fillId="0" borderId="21" xfId="0" applyFont="1" applyBorder="1" applyAlignment="1">
      <alignment vertical="top"/>
    </xf>
    <xf numFmtId="0" fontId="13" fillId="0" borderId="21" xfId="0" applyFont="1" applyBorder="1" applyAlignment="1">
      <alignment vertical="top" wrapText="1"/>
    </xf>
    <xf numFmtId="0" fontId="2" fillId="0" borderId="21" xfId="0" applyFont="1" applyBorder="1" applyAlignment="1">
      <alignment horizontal="left" vertical="top" wrapText="1"/>
    </xf>
    <xf numFmtId="0" fontId="1" fillId="0" borderId="21" xfId="0" applyFont="1" applyBorder="1" applyAlignment="1">
      <alignment horizontal="left" vertical="center"/>
    </xf>
    <xf numFmtId="0" fontId="2" fillId="0" borderId="21" xfId="0" applyFont="1" applyBorder="1" applyAlignment="1">
      <alignment vertical="center"/>
    </xf>
    <xf numFmtId="0" fontId="2" fillId="0" borderId="23" xfId="0" applyFont="1" applyBorder="1" applyAlignment="1">
      <alignment vertical="top"/>
    </xf>
    <xf numFmtId="0" fontId="2" fillId="0" borderId="23" xfId="0" applyFont="1" applyBorder="1" applyAlignment="1">
      <alignment vertical="top" wrapText="1"/>
    </xf>
    <xf numFmtId="0" fontId="15" fillId="0" borderId="21" xfId="0" applyFont="1" applyBorder="1" applyAlignment="1">
      <alignment vertical="top" wrapText="1"/>
    </xf>
    <xf numFmtId="0" fontId="15" fillId="0" borderId="21" xfId="0" applyFont="1" applyBorder="1" applyAlignment="1">
      <alignment horizontal="left" vertical="top" wrapText="1"/>
    </xf>
    <xf numFmtId="0" fontId="10" fillId="0" borderId="21" xfId="0" applyFont="1" applyBorder="1" applyAlignment="1">
      <alignment vertical="top" wrapText="1"/>
    </xf>
    <xf numFmtId="0" fontId="2" fillId="0" borderId="24" xfId="0" applyFont="1" applyBorder="1" applyAlignment="1">
      <alignment horizontal="left" vertical="top"/>
    </xf>
    <xf numFmtId="0" fontId="2" fillId="0" borderId="24" xfId="0" applyFont="1" applyBorder="1" applyAlignment="1">
      <alignment vertical="top"/>
    </xf>
    <xf numFmtId="0" fontId="2" fillId="0" borderId="24" xfId="0" applyFont="1" applyBorder="1" applyAlignment="1">
      <alignment horizontal="left" vertical="top" wrapText="1"/>
    </xf>
    <xf numFmtId="0" fontId="2" fillId="0" borderId="22" xfId="0" applyFont="1" applyBorder="1" applyAlignment="1">
      <alignment horizontal="left" vertical="top" wrapText="1"/>
    </xf>
    <xf numFmtId="0" fontId="2" fillId="0" borderId="25" xfId="0" applyFont="1" applyBorder="1" applyAlignment="1">
      <alignment horizontal="left" vertical="top"/>
    </xf>
    <xf numFmtId="0" fontId="1" fillId="0" borderId="25" xfId="0" applyFont="1" applyBorder="1" applyAlignment="1">
      <alignment horizontal="center" vertical="top"/>
    </xf>
    <xf numFmtId="0" fontId="11" fillId="0" borderId="19" xfId="0" applyFont="1" applyBorder="1" applyAlignment="1">
      <alignment horizontal="center" vertical="center" wrapText="1"/>
    </xf>
    <xf numFmtId="0" fontId="12" fillId="0" borderId="0" xfId="0" applyFont="1"/>
    <xf numFmtId="0" fontId="16" fillId="0" borderId="15" xfId="0" applyFont="1" applyBorder="1" applyAlignment="1">
      <alignment horizontal="left" vertical="top" wrapText="1"/>
    </xf>
    <xf numFmtId="0" fontId="16" fillId="0" borderId="15" xfId="0" applyFont="1" applyBorder="1" applyAlignment="1">
      <alignment vertical="top" wrapText="1"/>
    </xf>
    <xf numFmtId="9" fontId="16" fillId="0" borderId="0" xfId="0" applyNumberFormat="1" applyFont="1" applyAlignment="1">
      <alignment vertical="center"/>
    </xf>
    <xf numFmtId="0" fontId="16" fillId="0" borderId="0" xfId="0" applyFont="1" applyAlignment="1">
      <alignment vertical="center"/>
    </xf>
    <xf numFmtId="0" fontId="2" fillId="0" borderId="25" xfId="0" applyFont="1" applyBorder="1" applyAlignment="1">
      <alignment horizontal="left" vertical="top" wrapText="1"/>
    </xf>
    <xf numFmtId="0" fontId="2" fillId="0" borderId="26" xfId="0" applyFont="1" applyBorder="1" applyAlignment="1">
      <alignment horizontal="left" vertical="top" wrapText="1"/>
    </xf>
    <xf numFmtId="0" fontId="2" fillId="0" borderId="23" xfId="0" applyFont="1" applyBorder="1" applyAlignment="1">
      <alignment horizontal="left" vertical="center"/>
    </xf>
    <xf numFmtId="0" fontId="1" fillId="0" borderId="0" xfId="0" applyFont="1" applyAlignment="1">
      <alignment vertical="center"/>
    </xf>
    <xf numFmtId="0" fontId="12" fillId="0" borderId="15" xfId="0" applyFont="1" applyBorder="1" applyAlignment="1">
      <alignment vertical="center" wrapText="1"/>
    </xf>
    <xf numFmtId="0" fontId="11" fillId="0" borderId="20" xfId="0" applyFont="1" applyBorder="1" applyAlignment="1">
      <alignment vertical="top" wrapText="1"/>
    </xf>
    <xf numFmtId="0" fontId="2" fillId="5" borderId="21" xfId="0" applyFont="1" applyFill="1" applyBorder="1" applyAlignment="1">
      <alignment vertical="top"/>
    </xf>
    <xf numFmtId="0" fontId="11" fillId="4" borderId="19" xfId="0" applyFont="1" applyFill="1" applyBorder="1" applyAlignment="1">
      <alignment horizontal="center" vertical="center" wrapText="1"/>
    </xf>
    <xf numFmtId="0" fontId="2" fillId="4" borderId="21" xfId="0" applyFont="1" applyFill="1" applyBorder="1" applyAlignment="1">
      <alignment horizontal="left" vertical="top" wrapText="1"/>
    </xf>
    <xf numFmtId="0" fontId="1" fillId="0" borderId="29" xfId="0" applyFont="1" applyBorder="1" applyAlignment="1">
      <alignment vertical="center"/>
    </xf>
    <xf numFmtId="0" fontId="1" fillId="0" borderId="30" xfId="0" applyFont="1" applyBorder="1" applyAlignment="1">
      <alignment vertical="center"/>
    </xf>
    <xf numFmtId="0" fontId="1" fillId="0" borderId="31" xfId="0" applyFont="1" applyBorder="1" applyAlignment="1">
      <alignment vertical="top"/>
    </xf>
    <xf numFmtId="0" fontId="2" fillId="4" borderId="21" xfId="0" applyFont="1" applyFill="1" applyBorder="1" applyAlignment="1">
      <alignment vertical="top" wrapText="1"/>
    </xf>
    <xf numFmtId="0" fontId="2" fillId="5" borderId="21" xfId="0" applyFont="1" applyFill="1" applyBorder="1" applyAlignment="1">
      <alignment vertical="top" wrapText="1"/>
    </xf>
    <xf numFmtId="0" fontId="16" fillId="4" borderId="15" xfId="0" applyFont="1" applyFill="1" applyBorder="1"/>
    <xf numFmtId="0" fontId="16" fillId="4" borderId="15" xfId="0" applyFont="1" applyFill="1" applyBorder="1" applyAlignment="1">
      <alignment horizontal="right" vertical="center" wrapText="1"/>
    </xf>
    <xf numFmtId="0" fontId="16" fillId="4" borderId="15" xfId="0" applyFont="1" applyFill="1" applyBorder="1" applyAlignment="1">
      <alignment vertical="center" wrapText="1"/>
    </xf>
    <xf numFmtId="9" fontId="18" fillId="0" borderId="15" xfId="2" applyFont="1" applyFill="1" applyBorder="1" applyAlignment="1">
      <alignment horizontal="right" vertical="center" wrapText="1"/>
    </xf>
    <xf numFmtId="0" fontId="16" fillId="0" borderId="0" xfId="0" applyFont="1" applyAlignment="1">
      <alignment wrapText="1"/>
    </xf>
    <xf numFmtId="9" fontId="7" fillId="0" borderId="0" xfId="0" applyNumberFormat="1" applyFont="1" applyAlignment="1">
      <alignment horizontal="center"/>
    </xf>
    <xf numFmtId="0" fontId="12" fillId="0" borderId="0" xfId="0" applyFont="1" applyAlignment="1">
      <alignment horizontal="center" vertical="center" wrapText="1"/>
    </xf>
    <xf numFmtId="0" fontId="12" fillId="0" borderId="15" xfId="0" applyFont="1" applyBorder="1" applyAlignment="1">
      <alignment horizontal="left" vertical="center" wrapText="1"/>
    </xf>
    <xf numFmtId="9" fontId="16" fillId="0" borderId="15" xfId="2" applyFont="1" applyBorder="1" applyAlignment="1">
      <alignment horizontal="center" vertical="center" wrapText="1"/>
      <extLst>
        <ext xmlns:xfpb="http://schemas.microsoft.com/office/spreadsheetml/2022/featurepropertybag" uri="{C7286773-470A-42A8-94C5-96B5CB345126}">
          <xfpb:xfComplement i="0"/>
        </ext>
      </extLst>
    </xf>
    <xf numFmtId="9" fontId="16" fillId="4" borderId="15" xfId="2" applyFont="1" applyFill="1" applyBorder="1" applyAlignment="1">
      <alignment horizontal="center" vertical="center" wrapText="1"/>
    </xf>
    <xf numFmtId="0" fontId="18" fillId="3" borderId="15" xfId="0" applyFont="1" applyFill="1" applyBorder="1" applyAlignment="1">
      <alignment vertical="center" wrapText="1"/>
    </xf>
    <xf numFmtId="0" fontId="18" fillId="3" borderId="15" xfId="0" applyFont="1" applyFill="1" applyBorder="1" applyAlignment="1">
      <alignment horizontal="right" vertical="center" wrapText="1"/>
    </xf>
    <xf numFmtId="9" fontId="18" fillId="3" borderId="15" xfId="2" applyFont="1" applyFill="1" applyBorder="1" applyAlignment="1">
      <alignment horizontal="right" vertical="center" wrapText="1"/>
    </xf>
    <xf numFmtId="1" fontId="16" fillId="4" borderId="15" xfId="2" applyNumberFormat="1" applyFont="1" applyFill="1" applyBorder="1" applyAlignment="1">
      <alignment horizontal="center" vertical="center" wrapText="1"/>
    </xf>
    <xf numFmtId="1" fontId="12" fillId="0" borderId="15" xfId="0" applyNumberFormat="1" applyFont="1" applyBorder="1" applyAlignment="1">
      <alignment horizontal="center" vertical="center" wrapText="1"/>
    </xf>
    <xf numFmtId="0" fontId="1" fillId="0" borderId="30" xfId="0" applyFont="1" applyBorder="1" applyAlignment="1">
      <alignment vertical="center" wrapText="1"/>
    </xf>
    <xf numFmtId="0" fontId="2" fillId="0" borderId="21" xfId="0" applyFont="1" applyBorder="1" applyAlignment="1">
      <alignment horizontal="left" vertical="center" wrapText="1"/>
    </xf>
    <xf numFmtId="0" fontId="2" fillId="4" borderId="21" xfId="0" applyFont="1" applyFill="1" applyBorder="1" applyAlignment="1">
      <alignment horizontal="left" vertical="center" wrapText="1"/>
    </xf>
    <xf numFmtId="0" fontId="1" fillId="5" borderId="19" xfId="0" applyFont="1" applyFill="1" applyBorder="1" applyAlignment="1">
      <alignment horizontal="center" vertical="center" wrapText="1"/>
    </xf>
    <xf numFmtId="0" fontId="20" fillId="0" borderId="21" xfId="0" applyFont="1" applyBorder="1" applyAlignment="1">
      <alignment vertical="top" wrapText="1"/>
    </xf>
    <xf numFmtId="0" fontId="20" fillId="0" borderId="21" xfId="0" applyFont="1" applyBorder="1" applyAlignment="1">
      <alignment horizontal="left" vertical="top" wrapText="1"/>
    </xf>
    <xf numFmtId="0" fontId="16" fillId="0" borderId="15" xfId="0" applyFont="1" applyBorder="1" applyAlignment="1">
      <alignment horizontal="right"/>
    </xf>
    <xf numFmtId="1" fontId="16" fillId="4" borderId="15" xfId="2" applyNumberFormat="1" applyFont="1" applyFill="1" applyBorder="1" applyAlignment="1">
      <alignment horizontal="right" vertical="center" wrapText="1"/>
    </xf>
    <xf numFmtId="9" fontId="7" fillId="0" borderId="15" xfId="0" applyNumberFormat="1" applyFont="1" applyBorder="1" applyAlignment="1">
      <alignment horizontal="right"/>
    </xf>
    <xf numFmtId="0" fontId="5" fillId="0" borderId="0" xfId="0" applyFont="1" applyAlignment="1">
      <alignment vertical="center"/>
    </xf>
    <xf numFmtId="9" fontId="16" fillId="0" borderId="0" xfId="0" applyNumberFormat="1" applyFont="1" applyAlignment="1">
      <alignment horizontal="right" vertical="center" wrapText="1"/>
    </xf>
    <xf numFmtId="0" fontId="16" fillId="0" borderId="0" xfId="0" applyFont="1" applyAlignment="1">
      <alignment horizontal="right" vertical="center" wrapText="1"/>
    </xf>
    <xf numFmtId="9" fontId="16" fillId="0" borderId="15" xfId="0" applyNumberFormat="1" applyFont="1" applyBorder="1"/>
    <xf numFmtId="0" fontId="3" fillId="0" borderId="21" xfId="1" applyFill="1" applyBorder="1" applyAlignment="1">
      <alignment vertical="top" wrapText="1"/>
    </xf>
    <xf numFmtId="0" fontId="12" fillId="0" borderId="0" xfId="0" applyFont="1" applyAlignment="1">
      <alignment horizontal="right" vertical="center" wrapText="1"/>
    </xf>
    <xf numFmtId="0" fontId="12" fillId="0" borderId="0" xfId="0" applyFont="1" applyAlignment="1">
      <alignment horizontal="center"/>
    </xf>
    <xf numFmtId="0" fontId="16" fillId="0" borderId="0" xfId="0" applyFont="1" applyAlignment="1">
      <alignment vertical="top" wrapText="1"/>
    </xf>
    <xf numFmtId="10" fontId="16" fillId="4" borderId="15" xfId="0" applyNumberFormat="1" applyFont="1" applyFill="1" applyBorder="1" applyAlignment="1">
      <alignment vertical="center" wrapText="1"/>
    </xf>
    <xf numFmtId="9" fontId="16" fillId="4" borderId="15" xfId="2" applyFont="1" applyFill="1" applyBorder="1" applyAlignment="1">
      <alignment vertical="center" wrapText="1"/>
    </xf>
    <xf numFmtId="9" fontId="16" fillId="4" borderId="15" xfId="2" applyFont="1" applyFill="1" applyBorder="1" applyAlignment="1">
      <alignment horizontal="right" vertical="center" wrapText="1"/>
    </xf>
    <xf numFmtId="0" fontId="16" fillId="6" borderId="15" xfId="0" applyFont="1" applyFill="1" applyBorder="1"/>
    <xf numFmtId="0" fontId="21" fillId="0" borderId="15" xfId="0" applyFont="1" applyBorder="1" applyAlignment="1">
      <alignment horizontal="left" vertical="center" wrapText="1"/>
    </xf>
    <xf numFmtId="0" fontId="21" fillId="0" borderId="15" xfId="0" applyFont="1" applyBorder="1" applyAlignment="1">
      <alignment horizontal="center" vertical="center" wrapText="1"/>
    </xf>
    <xf numFmtId="0" fontId="21" fillId="7" borderId="15" xfId="0" applyFont="1" applyFill="1" applyBorder="1" applyAlignment="1">
      <alignment horizontal="left" vertical="center" wrapText="1"/>
    </xf>
    <xf numFmtId="0" fontId="23" fillId="0" borderId="15" xfId="0" applyFont="1" applyBorder="1" applyAlignment="1">
      <alignment vertical="center" wrapText="1"/>
    </xf>
    <xf numFmtId="0" fontId="24" fillId="0" borderId="15" xfId="0" applyFont="1" applyBorder="1" applyAlignment="1">
      <alignment vertical="center" wrapText="1"/>
    </xf>
    <xf numFmtId="0" fontId="28" fillId="0" borderId="15" xfId="1" applyFont="1" applyFill="1" applyBorder="1" applyAlignment="1">
      <alignment horizontal="left" vertical="center" wrapText="1"/>
    </xf>
    <xf numFmtId="0" fontId="26" fillId="0" borderId="15" xfId="0" applyFont="1" applyBorder="1" applyAlignment="1">
      <alignment horizontal="left" vertical="center" wrapText="1"/>
    </xf>
    <xf numFmtId="0" fontId="30" fillId="0" borderId="0" xfId="0" applyFont="1" applyAlignment="1">
      <alignment vertical="center"/>
    </xf>
    <xf numFmtId="0" fontId="24" fillId="0" borderId="21" xfId="0" applyFont="1" applyBorder="1" applyAlignment="1">
      <alignment vertical="top" wrapText="1"/>
    </xf>
    <xf numFmtId="0" fontId="24" fillId="5" borderId="21" xfId="0" applyFont="1" applyFill="1" applyBorder="1" applyAlignment="1">
      <alignment horizontal="left" vertical="top" wrapText="1"/>
    </xf>
    <xf numFmtId="0" fontId="24" fillId="5" borderId="21" xfId="0" applyFont="1" applyFill="1" applyBorder="1" applyAlignment="1">
      <alignment vertical="top" wrapText="1"/>
    </xf>
    <xf numFmtId="0" fontId="34" fillId="0" borderId="21" xfId="0" applyFont="1" applyBorder="1" applyAlignment="1">
      <alignment vertical="top" wrapText="1"/>
    </xf>
    <xf numFmtId="0" fontId="32" fillId="0" borderId="0" xfId="0" applyFont="1" applyAlignment="1">
      <alignment wrapText="1"/>
    </xf>
    <xf numFmtId="0" fontId="24" fillId="0" borderId="1" xfId="0" applyFont="1" applyBorder="1" applyAlignment="1">
      <alignment vertical="top"/>
    </xf>
    <xf numFmtId="0" fontId="24" fillId="0" borderId="5" xfId="0" applyFont="1" applyBorder="1" applyAlignment="1">
      <alignment vertical="top"/>
    </xf>
    <xf numFmtId="0" fontId="24" fillId="0" borderId="9" xfId="0" applyFont="1" applyBorder="1" applyAlignment="1">
      <alignment vertical="top"/>
    </xf>
    <xf numFmtId="0" fontId="17" fillId="0" borderId="0" xfId="0" applyFont="1" applyAlignment="1">
      <alignment horizontal="center" vertical="center"/>
    </xf>
    <xf numFmtId="0" fontId="2" fillId="4" borderId="6" xfId="0" applyFont="1" applyFill="1" applyBorder="1" applyAlignment="1">
      <alignment horizontal="center"/>
    </xf>
    <xf numFmtId="0" fontId="2" fillId="4" borderId="7" xfId="0" applyFont="1" applyFill="1" applyBorder="1" applyAlignment="1">
      <alignment horizontal="center"/>
    </xf>
    <xf numFmtId="0" fontId="2" fillId="4" borderId="8" xfId="0" applyFont="1" applyFill="1" applyBorder="1" applyAlignment="1">
      <alignment horizontal="center"/>
    </xf>
    <xf numFmtId="0" fontId="1" fillId="4" borderId="2" xfId="0" applyFont="1" applyFill="1" applyBorder="1" applyAlignment="1">
      <alignment horizontal="center"/>
    </xf>
    <xf numFmtId="0" fontId="1" fillId="4" borderId="3" xfId="0" applyFont="1" applyFill="1" applyBorder="1" applyAlignment="1">
      <alignment horizontal="center"/>
    </xf>
    <xf numFmtId="0" fontId="1" fillId="4" borderId="4" xfId="0" applyFont="1" applyFill="1" applyBorder="1" applyAlignment="1">
      <alignment horizontal="center"/>
    </xf>
    <xf numFmtId="0" fontId="3" fillId="4" borderId="6" xfId="1" applyFill="1" applyBorder="1" applyAlignment="1">
      <alignment horizontal="center"/>
    </xf>
    <xf numFmtId="0" fontId="3" fillId="4" borderId="7" xfId="1" applyFill="1" applyBorder="1" applyAlignment="1">
      <alignment horizontal="center"/>
    </xf>
    <xf numFmtId="0" fontId="3" fillId="4" borderId="8" xfId="1" applyFill="1" applyBorder="1" applyAlignment="1">
      <alignment horizontal="center"/>
    </xf>
    <xf numFmtId="0" fontId="2" fillId="4" borderId="10" xfId="0" applyFont="1" applyFill="1" applyBorder="1" applyAlignment="1">
      <alignment horizontal="center"/>
    </xf>
    <xf numFmtId="0" fontId="2" fillId="4" borderId="11" xfId="0" applyFont="1" applyFill="1" applyBorder="1" applyAlignment="1">
      <alignment horizontal="center"/>
    </xf>
    <xf numFmtId="0" fontId="2" fillId="4" borderId="12" xfId="0" applyFont="1" applyFill="1" applyBorder="1" applyAlignment="1">
      <alignment horizont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6" fillId="8" borderId="27" xfId="0" applyFont="1" applyFill="1" applyBorder="1" applyAlignment="1">
      <alignment horizontal="left" vertical="center" wrapText="1"/>
    </xf>
    <xf numFmtId="0" fontId="26" fillId="8" borderId="28" xfId="0" applyFont="1" applyFill="1" applyBorder="1" applyAlignment="1">
      <alignment horizontal="left" vertical="center" wrapText="1"/>
    </xf>
    <xf numFmtId="0" fontId="22" fillId="0" borderId="0" xfId="0" applyFont="1" applyAlignment="1">
      <alignment horizontal="left" vertical="top" wrapText="1"/>
    </xf>
    <xf numFmtId="164" fontId="2" fillId="0" borderId="14" xfId="0" applyNumberFormat="1" applyFont="1" applyBorder="1" applyAlignment="1">
      <alignment horizontal="center" vertical="top"/>
    </xf>
    <xf numFmtId="9" fontId="2" fillId="0" borderId="14" xfId="2" applyFont="1" applyBorder="1" applyAlignment="1">
      <alignment horizontal="center" vertical="top"/>
    </xf>
    <xf numFmtId="9" fontId="2" fillId="0" borderId="14" xfId="0" applyNumberFormat="1" applyFont="1" applyBorder="1" applyAlignment="1">
      <alignment horizontal="center" vertical="top"/>
    </xf>
    <xf numFmtId="0" fontId="12" fillId="0" borderId="15" xfId="0" applyFont="1" applyBorder="1" applyAlignment="1">
      <alignment horizontal="center"/>
    </xf>
    <xf numFmtId="9" fontId="7" fillId="0" borderId="16" xfId="0" applyNumberFormat="1" applyFont="1" applyBorder="1" applyAlignment="1">
      <alignment horizontal="center"/>
    </xf>
    <xf numFmtId="9" fontId="7" fillId="0" borderId="17" xfId="0" applyNumberFormat="1" applyFont="1" applyBorder="1" applyAlignment="1">
      <alignment horizontal="center"/>
    </xf>
    <xf numFmtId="9" fontId="7" fillId="0" borderId="18" xfId="0" applyNumberFormat="1" applyFont="1" applyBorder="1" applyAlignment="1">
      <alignment horizontal="center"/>
    </xf>
    <xf numFmtId="0" fontId="16" fillId="0" borderId="27" xfId="0" applyFont="1" applyBorder="1" applyAlignment="1">
      <alignment horizontal="left" vertical="top" wrapText="1"/>
    </xf>
    <xf numFmtId="0" fontId="16" fillId="0" borderId="28" xfId="0" applyFont="1" applyBorder="1" applyAlignment="1">
      <alignment horizontal="left" vertical="top" wrapText="1"/>
    </xf>
    <xf numFmtId="9" fontId="7" fillId="0" borderId="0" xfId="0" applyNumberFormat="1" applyFont="1" applyAlignment="1">
      <alignment horizontal="center"/>
    </xf>
    <xf numFmtId="0" fontId="16" fillId="0" borderId="27" xfId="0" applyFont="1" applyBorder="1" applyAlignment="1">
      <alignment horizontal="left" vertical="center" wrapText="1"/>
    </xf>
    <xf numFmtId="0" fontId="16" fillId="0" borderId="28" xfId="0" applyFont="1" applyBorder="1" applyAlignment="1">
      <alignment horizontal="left"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9" fontId="7" fillId="0" borderId="15" xfId="0" applyNumberFormat="1" applyFont="1" applyBorder="1" applyAlignment="1">
      <alignment horizontal="center"/>
    </xf>
    <xf numFmtId="0" fontId="29" fillId="9" borderId="0" xfId="0" applyFont="1" applyFill="1" applyBorder="1" applyAlignment="1">
      <alignment horizontal="center"/>
    </xf>
    <xf numFmtId="0" fontId="2" fillId="9" borderId="0" xfId="0" applyFont="1" applyFill="1" applyBorder="1"/>
    <xf numFmtId="0" fontId="24" fillId="9" borderId="0" xfId="0" applyFont="1" applyFill="1" applyBorder="1"/>
    <xf numFmtId="0" fontId="29" fillId="9" borderId="0" xfId="0" applyFont="1" applyFill="1" applyBorder="1"/>
    <xf numFmtId="0" fontId="29" fillId="9" borderId="0" xfId="0" applyFont="1" applyFill="1" applyBorder="1" applyAlignment="1">
      <alignment horizontal="center" vertical="center" wrapText="1"/>
    </xf>
    <xf numFmtId="0" fontId="8" fillId="9" borderId="0" xfId="0" applyFont="1" applyFill="1" applyBorder="1"/>
    <xf numFmtId="0" fontId="8" fillId="9" borderId="0" xfId="0" applyFont="1" applyFill="1" applyBorder="1" applyAlignment="1">
      <alignment horizontal="center" vertical="center"/>
    </xf>
    <xf numFmtId="0" fontId="8" fillId="9" borderId="0" xfId="0" applyFont="1" applyFill="1" applyBorder="1" applyAlignment="1">
      <alignment horizontal="center" vertical="center" wrapText="1"/>
    </xf>
    <xf numFmtId="0" fontId="2" fillId="9" borderId="0" xfId="0" applyFont="1" applyFill="1" applyBorder="1" applyAlignment="1">
      <alignment horizontal="left" vertical="top"/>
    </xf>
    <xf numFmtId="164" fontId="2" fillId="9" borderId="0" xfId="0" applyNumberFormat="1" applyFont="1" applyFill="1" applyBorder="1" applyAlignment="1">
      <alignment horizontal="center" vertical="center"/>
    </xf>
    <xf numFmtId="9" fontId="2" fillId="9" borderId="0" xfId="0" applyNumberFormat="1" applyFont="1" applyFill="1" applyBorder="1" applyAlignment="1">
      <alignment horizontal="center" vertical="center"/>
    </xf>
    <xf numFmtId="2" fontId="8" fillId="9" borderId="0" xfId="0" applyNumberFormat="1" applyFont="1" applyFill="1" applyBorder="1" applyAlignment="1">
      <alignment horizontal="center" vertical="center"/>
    </xf>
    <xf numFmtId="2" fontId="10" fillId="9" borderId="0" xfId="0" applyNumberFormat="1" applyFont="1" applyFill="1" applyBorder="1" applyAlignment="1">
      <alignment horizontal="center" vertical="center"/>
    </xf>
    <xf numFmtId="165" fontId="2" fillId="9" borderId="0" xfId="0" applyNumberFormat="1" applyFont="1" applyFill="1" applyBorder="1" applyAlignment="1">
      <alignment horizontal="center" vertical="center"/>
    </xf>
    <xf numFmtId="0" fontId="2" fillId="9" borderId="0" xfId="0" applyFont="1" applyFill="1" applyBorder="1" applyAlignment="1">
      <alignment horizontal="center"/>
    </xf>
    <xf numFmtId="0" fontId="4" fillId="9" borderId="0" xfId="0" applyFont="1" applyFill="1" applyBorder="1" applyAlignment="1">
      <alignment horizontal="center" vertical="center"/>
    </xf>
    <xf numFmtId="0" fontId="5" fillId="9" borderId="0" xfId="0" applyFont="1" applyFill="1" applyBorder="1" applyAlignment="1">
      <alignment horizontal="center" vertical="center"/>
    </xf>
    <xf numFmtId="0" fontId="6" fillId="9" borderId="0" xfId="1" applyFont="1" applyFill="1" applyBorder="1" applyAlignment="1">
      <alignment horizontal="center" vertical="center"/>
    </xf>
    <xf numFmtId="14" fontId="2" fillId="9" borderId="0" xfId="0" applyNumberFormat="1" applyFont="1" applyFill="1" applyBorder="1"/>
  </cellXfs>
  <cellStyles count="3">
    <cellStyle name="Hivatkozás" xfId="1" builtinId="8"/>
    <cellStyle name="Normál" xfId="0" builtinId="0"/>
    <cellStyle name="Percent"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hyperlink" Target="#Alapinform&#225;ci&#243;k!N3"/></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133376</xdr:colOff>
      <xdr:row>48</xdr:row>
      <xdr:rowOff>135715</xdr:rowOff>
    </xdr:to>
    <xdr:pic>
      <xdr:nvPicPr>
        <xdr:cNvPr id="2" name="Picture 1">
          <a:extLst>
            <a:ext uri="{FF2B5EF4-FFF2-40B4-BE49-F238E27FC236}">
              <a16:creationId xmlns:a16="http://schemas.microsoft.com/office/drawing/2014/main" id="{08B15AC2-3F83-473C-A618-116F5FEB4FBA}"/>
            </a:ext>
          </a:extLst>
        </xdr:cNvPr>
        <xdr:cNvPicPr>
          <a:picLocks noChangeAspect="1"/>
        </xdr:cNvPicPr>
      </xdr:nvPicPr>
      <xdr:blipFill>
        <a:blip xmlns:r="http://schemas.openxmlformats.org/officeDocument/2006/relationships" r:embed="rId1"/>
        <a:stretch>
          <a:fillRect/>
        </a:stretch>
      </xdr:blipFill>
      <xdr:spPr>
        <a:xfrm>
          <a:off x="0" y="0"/>
          <a:ext cx="9448826" cy="119848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22414</xdr:colOff>
      <xdr:row>0</xdr:row>
      <xdr:rowOff>156884</xdr:rowOff>
    </xdr:from>
    <xdr:to>
      <xdr:col>4</xdr:col>
      <xdr:colOff>1036133</xdr:colOff>
      <xdr:row>4</xdr:row>
      <xdr:rowOff>28577</xdr:rowOff>
    </xdr:to>
    <xdr:pic>
      <xdr:nvPicPr>
        <xdr:cNvPr id="2" name="/xl/media/image5.jpe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104588</xdr:colOff>
      <xdr:row>0</xdr:row>
      <xdr:rowOff>74706</xdr:rowOff>
    </xdr:from>
    <xdr:to>
      <xdr:col>10</xdr:col>
      <xdr:colOff>157911</xdr:colOff>
      <xdr:row>0</xdr:row>
      <xdr:rowOff>766896</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B65FF8C1-8F16-4B04-8701-EF0F55BC51EE}"/>
            </a:ext>
          </a:extLst>
        </xdr:cNvPr>
        <xdr:cNvSpPr>
          <a:spLocks noGrp="1"/>
        </xdr:cNvSpPr>
      </xdr:nvSpPr>
      <xdr:spPr>
        <a:xfrm>
          <a:off x="20058529" y="74706"/>
          <a:ext cx="1958323" cy="692190"/>
        </a:xfrm>
        <a:prstGeom prst="rect">
          <a:avLst/>
        </a:prstGeom>
        <a:gradFill rotWithShape="1">
          <a:gsLst>
            <a:gs pos="0">
              <a:srgbClr val="C00000"/>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anchor="ctr"/>
        <a:lstStyle/>
        <a:p>
          <a:pPr marL="0" indent="0" algn="ctr">
            <a:buNone/>
          </a:pPr>
          <a:r>
            <a:rPr lang="hu-HU" sz="1400" b="1">
              <a:solidFill>
                <a:schemeClr val="lt1"/>
              </a:solidFill>
              <a:latin typeface="+mn-lt"/>
              <a:ea typeface="+mn-lt"/>
              <a:cs typeface="+mn-lt"/>
            </a:rPr>
            <a:t>Kitöltési útmutató</a:t>
          </a:r>
          <a:r>
            <a:rPr sz="1400" b="1">
              <a:solidFill>
                <a:schemeClr val="lt1"/>
              </a:solidFill>
              <a:latin typeface="+mn-lt"/>
              <a:ea typeface="+mn-lt"/>
              <a:cs typeface="+mn-lt"/>
            </a:rPr>
            <a:t> / </a:t>
          </a:r>
          <a:r>
            <a:rPr lang="hu-HU" sz="1400" b="1">
              <a:solidFill>
                <a:schemeClr val="lt1"/>
              </a:solidFill>
              <a:latin typeface="+mn-lt"/>
              <a:ea typeface="+mn-lt"/>
              <a:cs typeface="+mn-lt"/>
            </a:rPr>
            <a:t>Jelmagyarázat</a:t>
          </a:r>
          <a:endParaRPr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1607820</xdr:colOff>
      <xdr:row>20</xdr:row>
      <xdr:rowOff>198120</xdr:rowOff>
    </xdr:to>
    <xdr:sp macro="" textlink="">
      <xdr:nvSpPr>
        <xdr:cNvPr id="6146" name="Text Box 2" hidden="1">
          <a:extLst>
            <a:ext uri="{FF2B5EF4-FFF2-40B4-BE49-F238E27FC236}">
              <a16:creationId xmlns:a16="http://schemas.microsoft.com/office/drawing/2014/main" id="{7EA5899F-F62E-169C-4879-7C692A7445AA}"/>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4</xdr:col>
      <xdr:colOff>1607820</xdr:colOff>
      <xdr:row>21</xdr:row>
      <xdr:rowOff>30480</xdr:rowOff>
    </xdr:to>
    <xdr:sp macro="" textlink="">
      <xdr:nvSpPr>
        <xdr:cNvPr id="2" name="AutoShape 2">
          <a:extLst>
            <a:ext uri="{FF2B5EF4-FFF2-40B4-BE49-F238E27FC236}">
              <a16:creationId xmlns:a16="http://schemas.microsoft.com/office/drawing/2014/main" id="{44534BA7-68CF-0990-F8BB-CBBB914D6895}"/>
            </a:ext>
          </a:extLst>
        </xdr:cNvPr>
        <xdr:cNvSpPr>
          <a:spLocks noChangeArrowheads="1"/>
        </xdr:cNvSpPr>
      </xdr:nvSpPr>
      <xdr:spPr bwMode="auto">
        <a:xfrm>
          <a:off x="0" y="0"/>
          <a:ext cx="927354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1607820</xdr:colOff>
      <xdr:row>21</xdr:row>
      <xdr:rowOff>30480</xdr:rowOff>
    </xdr:to>
    <xdr:sp macro="" textlink="">
      <xdr:nvSpPr>
        <xdr:cNvPr id="3" name="AutoShape 2">
          <a:extLst>
            <a:ext uri="{FF2B5EF4-FFF2-40B4-BE49-F238E27FC236}">
              <a16:creationId xmlns:a16="http://schemas.microsoft.com/office/drawing/2014/main" id="{F1EEAA0E-40E2-9417-344B-0709B0235458}"/>
            </a:ext>
          </a:extLst>
        </xdr:cNvPr>
        <xdr:cNvSpPr>
          <a:spLocks noChangeArrowheads="1"/>
        </xdr:cNvSpPr>
      </xdr:nvSpPr>
      <xdr:spPr bwMode="auto">
        <a:xfrm>
          <a:off x="0" y="0"/>
          <a:ext cx="927354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1607820</xdr:colOff>
      <xdr:row>22</xdr:row>
      <xdr:rowOff>30480</xdr:rowOff>
    </xdr:to>
    <xdr:sp macro="" textlink="">
      <xdr:nvSpPr>
        <xdr:cNvPr id="4" name="AutoShape 2">
          <a:extLst>
            <a:ext uri="{FF2B5EF4-FFF2-40B4-BE49-F238E27FC236}">
              <a16:creationId xmlns:a16="http://schemas.microsoft.com/office/drawing/2014/main" id="{61571ACF-190A-8B48-5CD4-C94923C8748C}"/>
            </a:ext>
          </a:extLst>
        </xdr:cNvPr>
        <xdr:cNvSpPr>
          <a:spLocks noChangeArrowheads="1"/>
        </xdr:cNvSpPr>
      </xdr:nvSpPr>
      <xdr:spPr bwMode="auto">
        <a:xfrm>
          <a:off x="0" y="0"/>
          <a:ext cx="9273540" cy="795528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1607820</xdr:colOff>
      <xdr:row>22</xdr:row>
      <xdr:rowOff>30480</xdr:rowOff>
    </xdr:to>
    <xdr:sp macro="" textlink="">
      <xdr:nvSpPr>
        <xdr:cNvPr id="5" name="AutoShape 2">
          <a:extLst>
            <a:ext uri="{FF2B5EF4-FFF2-40B4-BE49-F238E27FC236}">
              <a16:creationId xmlns:a16="http://schemas.microsoft.com/office/drawing/2014/main" id="{91BEAF8E-4515-A30E-73CA-CAD057518FD4}"/>
            </a:ext>
          </a:extLst>
        </xdr:cNvPr>
        <xdr:cNvSpPr>
          <a:spLocks noChangeArrowheads="1"/>
        </xdr:cNvSpPr>
      </xdr:nvSpPr>
      <xdr:spPr bwMode="auto">
        <a:xfrm>
          <a:off x="0" y="0"/>
          <a:ext cx="9273540" cy="795528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1607820</xdr:colOff>
      <xdr:row>22</xdr:row>
      <xdr:rowOff>30480</xdr:rowOff>
    </xdr:to>
    <xdr:sp macro="" textlink="">
      <xdr:nvSpPr>
        <xdr:cNvPr id="6" name="AutoShape 2">
          <a:extLst>
            <a:ext uri="{FF2B5EF4-FFF2-40B4-BE49-F238E27FC236}">
              <a16:creationId xmlns:a16="http://schemas.microsoft.com/office/drawing/2014/main" id="{58EA6105-8E6A-6E70-F5EE-7C2B64C41302}"/>
            </a:ext>
          </a:extLst>
        </xdr:cNvPr>
        <xdr:cNvSpPr>
          <a:spLocks noChangeArrowheads="1"/>
        </xdr:cNvSpPr>
      </xdr:nvSpPr>
      <xdr:spPr bwMode="auto">
        <a:xfrm>
          <a:off x="0" y="0"/>
          <a:ext cx="9273540" cy="795528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1460500</xdr:colOff>
      <xdr:row>24</xdr:row>
      <xdr:rowOff>82550</xdr:rowOff>
    </xdr:to>
    <xdr:sp macro="" textlink="">
      <xdr:nvSpPr>
        <xdr:cNvPr id="7" name="AutoShape 2">
          <a:extLst>
            <a:ext uri="{FF2B5EF4-FFF2-40B4-BE49-F238E27FC236}">
              <a16:creationId xmlns:a16="http://schemas.microsoft.com/office/drawing/2014/main" id="{700B48AD-9491-75FD-ECD7-C16554138A61}"/>
            </a:ext>
          </a:extLst>
        </xdr:cNvPr>
        <xdr:cNvSpPr>
          <a:spLocks noChangeArrowheads="1"/>
        </xdr:cNvSpPr>
      </xdr:nvSpPr>
      <xdr:spPr bwMode="auto">
        <a:xfrm>
          <a:off x="0" y="0"/>
          <a:ext cx="9271000" cy="795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1809750</xdr:colOff>
      <xdr:row>23</xdr:row>
      <xdr:rowOff>57150</xdr:rowOff>
    </xdr:to>
    <xdr:sp macro="" textlink="">
      <xdr:nvSpPr>
        <xdr:cNvPr id="8" name="AutoShape 2">
          <a:extLst>
            <a:ext uri="{FF2B5EF4-FFF2-40B4-BE49-F238E27FC236}">
              <a16:creationId xmlns:a16="http://schemas.microsoft.com/office/drawing/2014/main" id="{D4DE4D24-187F-61D7-FA8A-1B554F7FA155}"/>
            </a:ext>
          </a:extLst>
        </xdr:cNvPr>
        <xdr:cNvSpPr>
          <a:spLocks noChangeArrowheads="1"/>
        </xdr:cNvSpPr>
      </xdr:nvSpPr>
      <xdr:spPr bwMode="auto">
        <a:xfrm>
          <a:off x="0" y="0"/>
          <a:ext cx="9267825" cy="7953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1592580</xdr:colOff>
      <xdr:row>22</xdr:row>
      <xdr:rowOff>38100</xdr:rowOff>
    </xdr:to>
    <xdr:sp macro="" textlink="">
      <xdr:nvSpPr>
        <xdr:cNvPr id="9" name="AutoShape 2">
          <a:extLst>
            <a:ext uri="{FF2B5EF4-FFF2-40B4-BE49-F238E27FC236}">
              <a16:creationId xmlns:a16="http://schemas.microsoft.com/office/drawing/2014/main" id="{047B6EF9-94FC-C1BF-F120-6844A1C7B49E}"/>
            </a:ext>
          </a:extLst>
        </xdr:cNvPr>
        <xdr:cNvSpPr>
          <a:spLocks noChangeArrowheads="1"/>
        </xdr:cNvSpPr>
      </xdr:nvSpPr>
      <xdr:spPr bwMode="auto">
        <a:xfrm>
          <a:off x="0" y="0"/>
          <a:ext cx="9265920" cy="795528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1607820</xdr:colOff>
      <xdr:row>22</xdr:row>
      <xdr:rowOff>30480</xdr:rowOff>
    </xdr:to>
    <xdr:sp macro="" textlink="">
      <xdr:nvSpPr>
        <xdr:cNvPr id="7170" name="Text Box 2" hidden="1">
          <a:extLst>
            <a:ext uri="{FF2B5EF4-FFF2-40B4-BE49-F238E27FC236}">
              <a16:creationId xmlns:a16="http://schemas.microsoft.com/office/drawing/2014/main" id="{AF88A473-8458-94FA-EB45-ECE4A9A9F088}"/>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4</xdr:col>
      <xdr:colOff>1607820</xdr:colOff>
      <xdr:row>22</xdr:row>
      <xdr:rowOff>30480</xdr:rowOff>
    </xdr:to>
    <xdr:sp macro="" textlink="">
      <xdr:nvSpPr>
        <xdr:cNvPr id="2" name="AutoShape 2">
          <a:extLst>
            <a:ext uri="{FF2B5EF4-FFF2-40B4-BE49-F238E27FC236}">
              <a16:creationId xmlns:a16="http://schemas.microsoft.com/office/drawing/2014/main" id="{AFFF9390-216A-A799-D3E1-DA0B5102D87E}"/>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1607820</xdr:colOff>
      <xdr:row>22</xdr:row>
      <xdr:rowOff>30480</xdr:rowOff>
    </xdr:to>
    <xdr:sp macro="" textlink="">
      <xdr:nvSpPr>
        <xdr:cNvPr id="3" name="AutoShape 2">
          <a:extLst>
            <a:ext uri="{FF2B5EF4-FFF2-40B4-BE49-F238E27FC236}">
              <a16:creationId xmlns:a16="http://schemas.microsoft.com/office/drawing/2014/main" id="{B696DBF8-18FC-85DC-CED5-2223923FC174}"/>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1607820</xdr:colOff>
      <xdr:row>22</xdr:row>
      <xdr:rowOff>30480</xdr:rowOff>
    </xdr:to>
    <xdr:sp macro="" textlink="">
      <xdr:nvSpPr>
        <xdr:cNvPr id="4" name="AutoShape 2">
          <a:extLst>
            <a:ext uri="{FF2B5EF4-FFF2-40B4-BE49-F238E27FC236}">
              <a16:creationId xmlns:a16="http://schemas.microsoft.com/office/drawing/2014/main" id="{A80B7FBE-789C-7B46-16EE-2E5C3EE97C53}"/>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1607820</xdr:colOff>
      <xdr:row>22</xdr:row>
      <xdr:rowOff>30480</xdr:rowOff>
    </xdr:to>
    <xdr:sp macro="" textlink="">
      <xdr:nvSpPr>
        <xdr:cNvPr id="5" name="AutoShape 2">
          <a:extLst>
            <a:ext uri="{FF2B5EF4-FFF2-40B4-BE49-F238E27FC236}">
              <a16:creationId xmlns:a16="http://schemas.microsoft.com/office/drawing/2014/main" id="{2D70B975-A666-5379-45F9-C2260C9F150A}"/>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1607820</xdr:colOff>
      <xdr:row>22</xdr:row>
      <xdr:rowOff>30480</xdr:rowOff>
    </xdr:to>
    <xdr:sp macro="" textlink="">
      <xdr:nvSpPr>
        <xdr:cNvPr id="6" name="AutoShape 2">
          <a:extLst>
            <a:ext uri="{FF2B5EF4-FFF2-40B4-BE49-F238E27FC236}">
              <a16:creationId xmlns:a16="http://schemas.microsoft.com/office/drawing/2014/main" id="{F1E8E97C-97CD-DCA7-4DDD-66ADDCAECA6C}"/>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1498600</xdr:colOff>
      <xdr:row>24</xdr:row>
      <xdr:rowOff>82550</xdr:rowOff>
    </xdr:to>
    <xdr:sp macro="" textlink="">
      <xdr:nvSpPr>
        <xdr:cNvPr id="7" name="AutoShape 2">
          <a:extLst>
            <a:ext uri="{FF2B5EF4-FFF2-40B4-BE49-F238E27FC236}">
              <a16:creationId xmlns:a16="http://schemas.microsoft.com/office/drawing/2014/main" id="{B7DA3BA1-22D9-3F2A-1FC3-96923C619DB9}"/>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1771650</xdr:colOff>
      <xdr:row>22</xdr:row>
      <xdr:rowOff>57150</xdr:rowOff>
    </xdr:to>
    <xdr:sp macro="" textlink="">
      <xdr:nvSpPr>
        <xdr:cNvPr id="8" name="AutoShape 2">
          <a:extLst>
            <a:ext uri="{FF2B5EF4-FFF2-40B4-BE49-F238E27FC236}">
              <a16:creationId xmlns:a16="http://schemas.microsoft.com/office/drawing/2014/main" id="{15CA9679-465B-5ECB-E724-17928F5A7FBC}"/>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1607820</xdr:colOff>
      <xdr:row>22</xdr:row>
      <xdr:rowOff>30480</xdr:rowOff>
    </xdr:to>
    <xdr:sp macro="" textlink="">
      <xdr:nvSpPr>
        <xdr:cNvPr id="9" name="AutoShape 2">
          <a:extLst>
            <a:ext uri="{FF2B5EF4-FFF2-40B4-BE49-F238E27FC236}">
              <a16:creationId xmlns:a16="http://schemas.microsoft.com/office/drawing/2014/main" id="{0B0E3908-54A7-DD2E-5450-6A7A0046980A}"/>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Manuela Farghadan" id="{8F6946C5-F1C5-4C59-8914-5708B0C51035}"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35" dT="2026-07-28T09:36:36.03" personId="{8F6946C5-F1C5-4C59-8914-5708B0C51035}" id="{0BD5DA26-38C9-4825-9653-C048E50B2E24}">
    <text>bei Inhaltsstoffen % Anteil mit Zertifikat</text>
  </threadedComment>
</ThreadedComments>
</file>

<file path=xl/threadedComments/threadedComment2.xml><?xml version="1.0" encoding="utf-8"?>
<ThreadedComments xmlns="http://schemas.microsoft.com/office/spreadsheetml/2018/threadedcomments" xmlns:x="http://schemas.openxmlformats.org/spreadsheetml/2006/main">
  <threadedComment ref="A35" dT="2026-07-28T09:36:36.03" personId="{8F6946C5-F1C5-4C59-8914-5708B0C51035}" id="{BFAE5043-7038-47AB-B7E3-70C00859EA80}">
    <text>bei Inhaltsstoffen % Anteil mit Zertifikat</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xml"/><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5.xml"/><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N3:P11"/>
  <sheetViews>
    <sheetView zoomScale="85" zoomScaleNormal="85" workbookViewId="0">
      <selection activeCell="N3" sqref="N3:P3"/>
    </sheetView>
  </sheetViews>
  <sheetFormatPr defaultColWidth="11.44140625" defaultRowHeight="14.4" x14ac:dyDescent="0.3"/>
  <cols>
    <col min="12" max="12" width="7.44140625" customWidth="1"/>
    <col min="14" max="14" width="20.88671875" customWidth="1"/>
    <col min="15" max="15" width="22.88671875" customWidth="1"/>
    <col min="16" max="16" width="43.5546875" customWidth="1"/>
    <col min="17" max="17" width="33.109375" customWidth="1"/>
  </cols>
  <sheetData>
    <row r="3" spans="14:16" x14ac:dyDescent="0.3">
      <c r="N3" s="149" t="s">
        <v>439</v>
      </c>
      <c r="O3" s="150"/>
      <c r="P3" s="151"/>
    </row>
    <row r="4" spans="14:16" x14ac:dyDescent="0.3">
      <c r="N4" s="120" t="s">
        <v>440</v>
      </c>
      <c r="O4" s="120" t="s">
        <v>441</v>
      </c>
      <c r="P4" s="121" t="s">
        <v>442</v>
      </c>
    </row>
    <row r="5" spans="14:16" ht="27.6" x14ac:dyDescent="0.3">
      <c r="N5" s="122" t="s">
        <v>443</v>
      </c>
      <c r="O5" s="123" t="s">
        <v>444</v>
      </c>
      <c r="P5" s="123" t="s">
        <v>445</v>
      </c>
    </row>
    <row r="6" spans="14:16" ht="27.6" x14ac:dyDescent="0.3">
      <c r="N6" s="152" t="s">
        <v>446</v>
      </c>
      <c r="O6" s="123" t="s">
        <v>447</v>
      </c>
      <c r="P6" s="123" t="s">
        <v>448</v>
      </c>
    </row>
    <row r="7" spans="14:16" ht="55.2" x14ac:dyDescent="0.3">
      <c r="N7" s="153"/>
      <c r="O7" s="124" t="s">
        <v>449</v>
      </c>
      <c r="P7" s="123" t="s">
        <v>450</v>
      </c>
    </row>
    <row r="8" spans="14:16" ht="41.4" x14ac:dyDescent="0.3">
      <c r="N8" s="125" t="s">
        <v>451</v>
      </c>
      <c r="O8" s="123" t="s">
        <v>452</v>
      </c>
      <c r="P8" s="123" t="s">
        <v>453</v>
      </c>
    </row>
    <row r="9" spans="14:16" ht="82.8" x14ac:dyDescent="0.3">
      <c r="N9" s="126" t="s">
        <v>454</v>
      </c>
      <c r="O9" s="123" t="s">
        <v>455</v>
      </c>
      <c r="P9" s="124" t="s">
        <v>456</v>
      </c>
    </row>
    <row r="10" spans="14:16" ht="18" x14ac:dyDescent="0.3">
      <c r="N10" s="127"/>
      <c r="O10" s="127"/>
      <c r="P10" s="127"/>
    </row>
    <row r="11" spans="14:16" ht="111" customHeight="1" x14ac:dyDescent="0.3">
      <c r="N11" s="154" t="s">
        <v>457</v>
      </c>
      <c r="O11" s="154"/>
      <c r="P11" s="154"/>
    </row>
  </sheetData>
  <mergeCells count="3">
    <mergeCell ref="N3:P3"/>
    <mergeCell ref="N6:N7"/>
    <mergeCell ref="N11:P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Q121"/>
  <sheetViews>
    <sheetView tabSelected="1" workbookViewId="0">
      <selection activeCell="B3" sqref="B3"/>
    </sheetView>
  </sheetViews>
  <sheetFormatPr defaultColWidth="11.44140625" defaultRowHeight="13.8" x14ac:dyDescent="0.25"/>
  <cols>
    <col min="1" max="1" width="3.5546875" style="3" customWidth="1"/>
    <col min="2" max="2" width="50.109375" style="3" customWidth="1"/>
    <col min="3" max="5" width="15.5546875" style="3" customWidth="1"/>
    <col min="6" max="7" width="9.109375" style="3" customWidth="1"/>
    <col min="8" max="9" width="10.5546875" style="3" customWidth="1"/>
    <col min="10" max="10" width="22.5546875" style="3" customWidth="1"/>
    <col min="11" max="11" width="15.5546875" style="3" customWidth="1"/>
    <col min="12" max="12" width="58.88671875" style="3" customWidth="1"/>
    <col min="13" max="257" width="9.109375" style="3" customWidth="1"/>
    <col min="258" max="258" width="39.5546875" style="3" customWidth="1"/>
    <col min="259" max="259" width="15.44140625" style="3" customWidth="1"/>
    <col min="260" max="260" width="16.88671875" style="3" customWidth="1"/>
    <col min="261" max="261" width="18.88671875" style="3" customWidth="1"/>
    <col min="262" max="513" width="9.109375" style="3" customWidth="1"/>
    <col min="514" max="514" width="39.5546875" style="3" customWidth="1"/>
    <col min="515" max="515" width="15.44140625" style="3" customWidth="1"/>
    <col min="516" max="516" width="16.88671875" style="3" customWidth="1"/>
    <col min="517" max="517" width="18.88671875" style="3" customWidth="1"/>
    <col min="518" max="769" width="9.109375" style="3" customWidth="1"/>
    <col min="770" max="770" width="39.5546875" style="3" customWidth="1"/>
    <col min="771" max="771" width="15.44140625" style="3" customWidth="1"/>
    <col min="772" max="772" width="16.88671875" style="3" customWidth="1"/>
    <col min="773" max="773" width="18.88671875" style="3" customWidth="1"/>
    <col min="774" max="1025" width="9.109375" style="3" customWidth="1"/>
    <col min="1026" max="1026" width="39.5546875" style="3" customWidth="1"/>
    <col min="1027" max="1027" width="15.44140625" style="3" customWidth="1"/>
    <col min="1028" max="1028" width="16.88671875" style="3" customWidth="1"/>
    <col min="1029" max="1029" width="18.88671875" style="3" customWidth="1"/>
    <col min="1030" max="1281" width="9.109375" style="3" customWidth="1"/>
    <col min="1282" max="1282" width="39.5546875" style="3" customWidth="1"/>
    <col min="1283" max="1283" width="15.44140625" style="3" customWidth="1"/>
    <col min="1284" max="1284" width="16.88671875" style="3" customWidth="1"/>
    <col min="1285" max="1285" width="18.88671875" style="3" customWidth="1"/>
    <col min="1286" max="1537" width="9.109375" style="3" customWidth="1"/>
    <col min="1538" max="1538" width="39.5546875" style="3" customWidth="1"/>
    <col min="1539" max="1539" width="15.44140625" style="3" customWidth="1"/>
    <col min="1540" max="1540" width="16.88671875" style="3" customWidth="1"/>
    <col min="1541" max="1541" width="18.88671875" style="3" customWidth="1"/>
    <col min="1542" max="1793" width="9.109375" style="3" customWidth="1"/>
    <col min="1794" max="1794" width="39.5546875" style="3" customWidth="1"/>
    <col min="1795" max="1795" width="15.44140625" style="3" customWidth="1"/>
    <col min="1796" max="1796" width="16.88671875" style="3" customWidth="1"/>
    <col min="1797" max="1797" width="18.88671875" style="3" customWidth="1"/>
    <col min="1798" max="2049" width="9.109375" style="3" customWidth="1"/>
    <col min="2050" max="2050" width="39.5546875" style="3" customWidth="1"/>
    <col min="2051" max="2051" width="15.44140625" style="3" customWidth="1"/>
    <col min="2052" max="2052" width="16.88671875" style="3" customWidth="1"/>
    <col min="2053" max="2053" width="18.88671875" style="3" customWidth="1"/>
    <col min="2054" max="2305" width="9.109375" style="3" customWidth="1"/>
    <col min="2306" max="2306" width="39.5546875" style="3" customWidth="1"/>
    <col min="2307" max="2307" width="15.44140625" style="3" customWidth="1"/>
    <col min="2308" max="2308" width="16.88671875" style="3" customWidth="1"/>
    <col min="2309" max="2309" width="18.88671875" style="3" customWidth="1"/>
    <col min="2310" max="2561" width="9.109375" style="3" customWidth="1"/>
    <col min="2562" max="2562" width="39.5546875" style="3" customWidth="1"/>
    <col min="2563" max="2563" width="15.44140625" style="3" customWidth="1"/>
    <col min="2564" max="2564" width="16.88671875" style="3" customWidth="1"/>
    <col min="2565" max="2565" width="18.88671875" style="3" customWidth="1"/>
    <col min="2566" max="2817" width="9.109375" style="3" customWidth="1"/>
    <col min="2818" max="2818" width="39.5546875" style="3" customWidth="1"/>
    <col min="2819" max="2819" width="15.44140625" style="3" customWidth="1"/>
    <col min="2820" max="2820" width="16.88671875" style="3" customWidth="1"/>
    <col min="2821" max="2821" width="18.88671875" style="3" customWidth="1"/>
    <col min="2822" max="3073" width="9.109375" style="3" customWidth="1"/>
    <col min="3074" max="3074" width="39.5546875" style="3" customWidth="1"/>
    <col min="3075" max="3075" width="15.44140625" style="3" customWidth="1"/>
    <col min="3076" max="3076" width="16.88671875" style="3" customWidth="1"/>
    <col min="3077" max="3077" width="18.88671875" style="3" customWidth="1"/>
    <col min="3078" max="3329" width="9.109375" style="3" customWidth="1"/>
    <col min="3330" max="3330" width="39.5546875" style="3" customWidth="1"/>
    <col min="3331" max="3331" width="15.44140625" style="3" customWidth="1"/>
    <col min="3332" max="3332" width="16.88671875" style="3" customWidth="1"/>
    <col min="3333" max="3333" width="18.88671875" style="3" customWidth="1"/>
    <col min="3334" max="3585" width="9.109375" style="3" customWidth="1"/>
    <col min="3586" max="3586" width="39.5546875" style="3" customWidth="1"/>
    <col min="3587" max="3587" width="15.44140625" style="3" customWidth="1"/>
    <col min="3588" max="3588" width="16.88671875" style="3" customWidth="1"/>
    <col min="3589" max="3589" width="18.88671875" style="3" customWidth="1"/>
    <col min="3590" max="3841" width="9.109375" style="3" customWidth="1"/>
    <col min="3842" max="3842" width="39.5546875" style="3" customWidth="1"/>
    <col min="3843" max="3843" width="15.44140625" style="3" customWidth="1"/>
    <col min="3844" max="3844" width="16.88671875" style="3" customWidth="1"/>
    <col min="3845" max="3845" width="18.88671875" style="3" customWidth="1"/>
    <col min="3846" max="4097" width="9.109375" style="3" customWidth="1"/>
    <col min="4098" max="4098" width="39.5546875" style="3" customWidth="1"/>
    <col min="4099" max="4099" width="15.44140625" style="3" customWidth="1"/>
    <col min="4100" max="4100" width="16.88671875" style="3" customWidth="1"/>
    <col min="4101" max="4101" width="18.88671875" style="3" customWidth="1"/>
    <col min="4102" max="4353" width="9.109375" style="3" customWidth="1"/>
    <col min="4354" max="4354" width="39.5546875" style="3" customWidth="1"/>
    <col min="4355" max="4355" width="15.44140625" style="3" customWidth="1"/>
    <col min="4356" max="4356" width="16.88671875" style="3" customWidth="1"/>
    <col min="4357" max="4357" width="18.88671875" style="3" customWidth="1"/>
    <col min="4358" max="4609" width="9.109375" style="3" customWidth="1"/>
    <col min="4610" max="4610" width="39.5546875" style="3" customWidth="1"/>
    <col min="4611" max="4611" width="15.44140625" style="3" customWidth="1"/>
    <col min="4612" max="4612" width="16.88671875" style="3" customWidth="1"/>
    <col min="4613" max="4613" width="18.88671875" style="3" customWidth="1"/>
    <col min="4614" max="4865" width="9.109375" style="3" customWidth="1"/>
    <col min="4866" max="4866" width="39.5546875" style="3" customWidth="1"/>
    <col min="4867" max="4867" width="15.44140625" style="3" customWidth="1"/>
    <col min="4868" max="4868" width="16.88671875" style="3" customWidth="1"/>
    <col min="4869" max="4869" width="18.88671875" style="3" customWidth="1"/>
    <col min="4870" max="5121" width="9.109375" style="3" customWidth="1"/>
    <col min="5122" max="5122" width="39.5546875" style="3" customWidth="1"/>
    <col min="5123" max="5123" width="15.44140625" style="3" customWidth="1"/>
    <col min="5124" max="5124" width="16.88671875" style="3" customWidth="1"/>
    <col min="5125" max="5125" width="18.88671875" style="3" customWidth="1"/>
    <col min="5126" max="5377" width="9.109375" style="3" customWidth="1"/>
    <col min="5378" max="5378" width="39.5546875" style="3" customWidth="1"/>
    <col min="5379" max="5379" width="15.44140625" style="3" customWidth="1"/>
    <col min="5380" max="5380" width="16.88671875" style="3" customWidth="1"/>
    <col min="5381" max="5381" width="18.88671875" style="3" customWidth="1"/>
    <col min="5382" max="5633" width="9.109375" style="3" customWidth="1"/>
    <col min="5634" max="5634" width="39.5546875" style="3" customWidth="1"/>
    <col min="5635" max="5635" width="15.44140625" style="3" customWidth="1"/>
    <col min="5636" max="5636" width="16.88671875" style="3" customWidth="1"/>
    <col min="5637" max="5637" width="18.88671875" style="3" customWidth="1"/>
    <col min="5638" max="5889" width="9.109375" style="3" customWidth="1"/>
    <col min="5890" max="5890" width="39.5546875" style="3" customWidth="1"/>
    <col min="5891" max="5891" width="15.44140625" style="3" customWidth="1"/>
    <col min="5892" max="5892" width="16.88671875" style="3" customWidth="1"/>
    <col min="5893" max="5893" width="18.88671875" style="3" customWidth="1"/>
    <col min="5894" max="6145" width="9.109375" style="3" customWidth="1"/>
    <col min="6146" max="6146" width="39.5546875" style="3" customWidth="1"/>
    <col min="6147" max="6147" width="15.44140625" style="3" customWidth="1"/>
    <col min="6148" max="6148" width="16.88671875" style="3" customWidth="1"/>
    <col min="6149" max="6149" width="18.88671875" style="3" customWidth="1"/>
    <col min="6150" max="6401" width="9.109375" style="3" customWidth="1"/>
    <col min="6402" max="6402" width="39.5546875" style="3" customWidth="1"/>
    <col min="6403" max="6403" width="15.44140625" style="3" customWidth="1"/>
    <col min="6404" max="6404" width="16.88671875" style="3" customWidth="1"/>
    <col min="6405" max="6405" width="18.88671875" style="3" customWidth="1"/>
    <col min="6406" max="6657" width="9.109375" style="3" customWidth="1"/>
    <col min="6658" max="6658" width="39.5546875" style="3" customWidth="1"/>
    <col min="6659" max="6659" width="15.44140625" style="3" customWidth="1"/>
    <col min="6660" max="6660" width="16.88671875" style="3" customWidth="1"/>
    <col min="6661" max="6661" width="18.88671875" style="3" customWidth="1"/>
    <col min="6662" max="6913" width="9.109375" style="3" customWidth="1"/>
    <col min="6914" max="6914" width="39.5546875" style="3" customWidth="1"/>
    <col min="6915" max="6915" width="15.44140625" style="3" customWidth="1"/>
    <col min="6916" max="6916" width="16.88671875" style="3" customWidth="1"/>
    <col min="6917" max="6917" width="18.88671875" style="3" customWidth="1"/>
    <col min="6918" max="7169" width="9.109375" style="3" customWidth="1"/>
    <col min="7170" max="7170" width="39.5546875" style="3" customWidth="1"/>
    <col min="7171" max="7171" width="15.44140625" style="3" customWidth="1"/>
    <col min="7172" max="7172" width="16.88671875" style="3" customWidth="1"/>
    <col min="7173" max="7173" width="18.88671875" style="3" customWidth="1"/>
    <col min="7174" max="7425" width="9.109375" style="3" customWidth="1"/>
    <col min="7426" max="7426" width="39.5546875" style="3" customWidth="1"/>
    <col min="7427" max="7427" width="15.44140625" style="3" customWidth="1"/>
    <col min="7428" max="7428" width="16.88671875" style="3" customWidth="1"/>
    <col min="7429" max="7429" width="18.88671875" style="3" customWidth="1"/>
    <col min="7430" max="7681" width="9.109375" style="3" customWidth="1"/>
    <col min="7682" max="7682" width="39.5546875" style="3" customWidth="1"/>
    <col min="7683" max="7683" width="15.44140625" style="3" customWidth="1"/>
    <col min="7684" max="7684" width="16.88671875" style="3" customWidth="1"/>
    <col min="7685" max="7685" width="18.88671875" style="3" customWidth="1"/>
    <col min="7686" max="7937" width="9.109375" style="3" customWidth="1"/>
    <col min="7938" max="7938" width="39.5546875" style="3" customWidth="1"/>
    <col min="7939" max="7939" width="15.44140625" style="3" customWidth="1"/>
    <col min="7940" max="7940" width="16.88671875" style="3" customWidth="1"/>
    <col min="7941" max="7941" width="18.88671875" style="3" customWidth="1"/>
    <col min="7942" max="8193" width="9.109375" style="3" customWidth="1"/>
    <col min="8194" max="8194" width="39.5546875" style="3" customWidth="1"/>
    <col min="8195" max="8195" width="15.44140625" style="3" customWidth="1"/>
    <col min="8196" max="8196" width="16.88671875" style="3" customWidth="1"/>
    <col min="8197" max="8197" width="18.88671875" style="3" customWidth="1"/>
    <col min="8198" max="8449" width="9.109375" style="3" customWidth="1"/>
    <col min="8450" max="8450" width="39.5546875" style="3" customWidth="1"/>
    <col min="8451" max="8451" width="15.44140625" style="3" customWidth="1"/>
    <col min="8452" max="8452" width="16.88671875" style="3" customWidth="1"/>
    <col min="8453" max="8453" width="18.88671875" style="3" customWidth="1"/>
    <col min="8454" max="8705" width="9.109375" style="3" customWidth="1"/>
    <col min="8706" max="8706" width="39.5546875" style="3" customWidth="1"/>
    <col min="8707" max="8707" width="15.44140625" style="3" customWidth="1"/>
    <col min="8708" max="8708" width="16.88671875" style="3" customWidth="1"/>
    <col min="8709" max="8709" width="18.88671875" style="3" customWidth="1"/>
    <col min="8710" max="8961" width="9.109375" style="3" customWidth="1"/>
    <col min="8962" max="8962" width="39.5546875" style="3" customWidth="1"/>
    <col min="8963" max="8963" width="15.44140625" style="3" customWidth="1"/>
    <col min="8964" max="8964" width="16.88671875" style="3" customWidth="1"/>
    <col min="8965" max="8965" width="18.88671875" style="3" customWidth="1"/>
    <col min="8966" max="9217" width="9.109375" style="3" customWidth="1"/>
    <col min="9218" max="9218" width="39.5546875" style="3" customWidth="1"/>
    <col min="9219" max="9219" width="15.44140625" style="3" customWidth="1"/>
    <col min="9220" max="9220" width="16.88671875" style="3" customWidth="1"/>
    <col min="9221" max="9221" width="18.88671875" style="3" customWidth="1"/>
    <col min="9222" max="9473" width="9.109375" style="3" customWidth="1"/>
    <col min="9474" max="9474" width="39.5546875" style="3" customWidth="1"/>
    <col min="9475" max="9475" width="15.44140625" style="3" customWidth="1"/>
    <col min="9476" max="9476" width="16.88671875" style="3" customWidth="1"/>
    <col min="9477" max="9477" width="18.88671875" style="3" customWidth="1"/>
    <col min="9478" max="9729" width="9.109375" style="3" customWidth="1"/>
    <col min="9730" max="9730" width="39.5546875" style="3" customWidth="1"/>
    <col min="9731" max="9731" width="15.44140625" style="3" customWidth="1"/>
    <col min="9732" max="9732" width="16.88671875" style="3" customWidth="1"/>
    <col min="9733" max="9733" width="18.88671875" style="3" customWidth="1"/>
    <col min="9734" max="9985" width="9.109375" style="3" customWidth="1"/>
    <col min="9986" max="9986" width="39.5546875" style="3" customWidth="1"/>
    <col min="9987" max="9987" width="15.44140625" style="3" customWidth="1"/>
    <col min="9988" max="9988" width="16.88671875" style="3" customWidth="1"/>
    <col min="9989" max="9989" width="18.88671875" style="3" customWidth="1"/>
    <col min="9990" max="10241" width="9.109375" style="3" customWidth="1"/>
    <col min="10242" max="10242" width="39.5546875" style="3" customWidth="1"/>
    <col min="10243" max="10243" width="15.44140625" style="3" customWidth="1"/>
    <col min="10244" max="10244" width="16.88671875" style="3" customWidth="1"/>
    <col min="10245" max="10245" width="18.88671875" style="3" customWidth="1"/>
    <col min="10246" max="10497" width="9.109375" style="3" customWidth="1"/>
    <col min="10498" max="10498" width="39.5546875" style="3" customWidth="1"/>
    <col min="10499" max="10499" width="15.44140625" style="3" customWidth="1"/>
    <col min="10500" max="10500" width="16.88671875" style="3" customWidth="1"/>
    <col min="10501" max="10501" width="18.88671875" style="3" customWidth="1"/>
    <col min="10502" max="10753" width="9.109375" style="3" customWidth="1"/>
    <col min="10754" max="10754" width="39.5546875" style="3" customWidth="1"/>
    <col min="10755" max="10755" width="15.44140625" style="3" customWidth="1"/>
    <col min="10756" max="10756" width="16.88671875" style="3" customWidth="1"/>
    <col min="10757" max="10757" width="18.88671875" style="3" customWidth="1"/>
    <col min="10758" max="11009" width="9.109375" style="3" customWidth="1"/>
    <col min="11010" max="11010" width="39.5546875" style="3" customWidth="1"/>
    <col min="11011" max="11011" width="15.44140625" style="3" customWidth="1"/>
    <col min="11012" max="11012" width="16.88671875" style="3" customWidth="1"/>
    <col min="11013" max="11013" width="18.88671875" style="3" customWidth="1"/>
    <col min="11014" max="11265" width="9.109375" style="3" customWidth="1"/>
    <col min="11266" max="11266" width="39.5546875" style="3" customWidth="1"/>
    <col min="11267" max="11267" width="15.44140625" style="3" customWidth="1"/>
    <col min="11268" max="11268" width="16.88671875" style="3" customWidth="1"/>
    <col min="11269" max="11269" width="18.88671875" style="3" customWidth="1"/>
    <col min="11270" max="11521" width="9.109375" style="3" customWidth="1"/>
    <col min="11522" max="11522" width="39.5546875" style="3" customWidth="1"/>
    <col min="11523" max="11523" width="15.44140625" style="3" customWidth="1"/>
    <col min="11524" max="11524" width="16.88671875" style="3" customWidth="1"/>
    <col min="11525" max="11525" width="18.88671875" style="3" customWidth="1"/>
    <col min="11526" max="11777" width="9.109375" style="3" customWidth="1"/>
    <col min="11778" max="11778" width="39.5546875" style="3" customWidth="1"/>
    <col min="11779" max="11779" width="15.44140625" style="3" customWidth="1"/>
    <col min="11780" max="11780" width="16.88671875" style="3" customWidth="1"/>
    <col min="11781" max="11781" width="18.88671875" style="3" customWidth="1"/>
    <col min="11782" max="12033" width="9.109375" style="3" customWidth="1"/>
    <col min="12034" max="12034" width="39.5546875" style="3" customWidth="1"/>
    <col min="12035" max="12035" width="15.44140625" style="3" customWidth="1"/>
    <col min="12036" max="12036" width="16.88671875" style="3" customWidth="1"/>
    <col min="12037" max="12037" width="18.88671875" style="3" customWidth="1"/>
    <col min="12038" max="12289" width="9.109375" style="3" customWidth="1"/>
    <col min="12290" max="12290" width="39.5546875" style="3" customWidth="1"/>
    <col min="12291" max="12291" width="15.44140625" style="3" customWidth="1"/>
    <col min="12292" max="12292" width="16.88671875" style="3" customWidth="1"/>
    <col min="12293" max="12293" width="18.88671875" style="3" customWidth="1"/>
    <col min="12294" max="12545" width="9.109375" style="3" customWidth="1"/>
    <col min="12546" max="12546" width="39.5546875" style="3" customWidth="1"/>
    <col min="12547" max="12547" width="15.44140625" style="3" customWidth="1"/>
    <col min="12548" max="12548" width="16.88671875" style="3" customWidth="1"/>
    <col min="12549" max="12549" width="18.88671875" style="3" customWidth="1"/>
    <col min="12550" max="12801" width="9.109375" style="3" customWidth="1"/>
    <col min="12802" max="12802" width="39.5546875" style="3" customWidth="1"/>
    <col min="12803" max="12803" width="15.44140625" style="3" customWidth="1"/>
    <col min="12804" max="12804" width="16.88671875" style="3" customWidth="1"/>
    <col min="12805" max="12805" width="18.88671875" style="3" customWidth="1"/>
    <col min="12806" max="13057" width="9.109375" style="3" customWidth="1"/>
    <col min="13058" max="13058" width="39.5546875" style="3" customWidth="1"/>
    <col min="13059" max="13059" width="15.44140625" style="3" customWidth="1"/>
    <col min="13060" max="13060" width="16.88671875" style="3" customWidth="1"/>
    <col min="13061" max="13061" width="18.88671875" style="3" customWidth="1"/>
    <col min="13062" max="13313" width="9.109375" style="3" customWidth="1"/>
    <col min="13314" max="13314" width="39.5546875" style="3" customWidth="1"/>
    <col min="13315" max="13315" width="15.44140625" style="3" customWidth="1"/>
    <col min="13316" max="13316" width="16.88671875" style="3" customWidth="1"/>
    <col min="13317" max="13317" width="18.88671875" style="3" customWidth="1"/>
    <col min="13318" max="13569" width="9.109375" style="3" customWidth="1"/>
    <col min="13570" max="13570" width="39.5546875" style="3" customWidth="1"/>
    <col min="13571" max="13571" width="15.44140625" style="3" customWidth="1"/>
    <col min="13572" max="13572" width="16.88671875" style="3" customWidth="1"/>
    <col min="13573" max="13573" width="18.88671875" style="3" customWidth="1"/>
    <col min="13574" max="13825" width="9.109375" style="3" customWidth="1"/>
    <col min="13826" max="13826" width="39.5546875" style="3" customWidth="1"/>
    <col min="13827" max="13827" width="15.44140625" style="3" customWidth="1"/>
    <col min="13828" max="13828" width="16.88671875" style="3" customWidth="1"/>
    <col min="13829" max="13829" width="18.88671875" style="3" customWidth="1"/>
    <col min="13830" max="14081" width="9.109375" style="3" customWidth="1"/>
    <col min="14082" max="14082" width="39.5546875" style="3" customWidth="1"/>
    <col min="14083" max="14083" width="15.44140625" style="3" customWidth="1"/>
    <col min="14084" max="14084" width="16.88671875" style="3" customWidth="1"/>
    <col min="14085" max="14085" width="18.88671875" style="3" customWidth="1"/>
    <col min="14086" max="14337" width="9.109375" style="3" customWidth="1"/>
    <col min="14338" max="14338" width="39.5546875" style="3" customWidth="1"/>
    <col min="14339" max="14339" width="15.44140625" style="3" customWidth="1"/>
    <col min="14340" max="14340" width="16.88671875" style="3" customWidth="1"/>
    <col min="14341" max="14341" width="18.88671875" style="3" customWidth="1"/>
    <col min="14342" max="14593" width="9.109375" style="3" customWidth="1"/>
    <col min="14594" max="14594" width="39.5546875" style="3" customWidth="1"/>
    <col min="14595" max="14595" width="15.44140625" style="3" customWidth="1"/>
    <col min="14596" max="14596" width="16.88671875" style="3" customWidth="1"/>
    <col min="14597" max="14597" width="18.88671875" style="3" customWidth="1"/>
    <col min="14598" max="14849" width="9.109375" style="3" customWidth="1"/>
    <col min="14850" max="14850" width="39.5546875" style="3" customWidth="1"/>
    <col min="14851" max="14851" width="15.44140625" style="3" customWidth="1"/>
    <col min="14852" max="14852" width="16.88671875" style="3" customWidth="1"/>
    <col min="14853" max="14853" width="18.88671875" style="3" customWidth="1"/>
    <col min="14854" max="15105" width="9.109375" style="3" customWidth="1"/>
    <col min="15106" max="15106" width="39.5546875" style="3" customWidth="1"/>
    <col min="15107" max="15107" width="15.44140625" style="3" customWidth="1"/>
    <col min="15108" max="15108" width="16.88671875" style="3" customWidth="1"/>
    <col min="15109" max="15109" width="18.88671875" style="3" customWidth="1"/>
    <col min="15110" max="15361" width="9.109375" style="3" customWidth="1"/>
    <col min="15362" max="15362" width="39.5546875" style="3" customWidth="1"/>
    <col min="15363" max="15363" width="15.44140625" style="3" customWidth="1"/>
    <col min="15364" max="15364" width="16.88671875" style="3" customWidth="1"/>
    <col min="15365" max="15365" width="18.88671875" style="3" customWidth="1"/>
    <col min="15366" max="15617" width="9.109375" style="3" customWidth="1"/>
    <col min="15618" max="15618" width="39.5546875" style="3" customWidth="1"/>
    <col min="15619" max="15619" width="15.44140625" style="3" customWidth="1"/>
    <col min="15620" max="15620" width="16.88671875" style="3" customWidth="1"/>
    <col min="15621" max="15621" width="18.88671875" style="3" customWidth="1"/>
    <col min="15622" max="15873" width="9.109375" style="3" customWidth="1"/>
    <col min="15874" max="15874" width="39.5546875" style="3" customWidth="1"/>
    <col min="15875" max="15875" width="15.44140625" style="3" customWidth="1"/>
    <col min="15876" max="15876" width="16.88671875" style="3" customWidth="1"/>
    <col min="15877" max="15877" width="18.88671875" style="3" customWidth="1"/>
    <col min="15878" max="16129" width="9.109375" style="3" customWidth="1"/>
    <col min="16130" max="16130" width="39.5546875" style="3" customWidth="1"/>
    <col min="16131" max="16131" width="15.44140625" style="3" customWidth="1"/>
    <col min="16132" max="16132" width="16.88671875" style="3" customWidth="1"/>
    <col min="16133" max="16133" width="18.88671875" style="3" customWidth="1"/>
    <col min="16134" max="16384" width="9.109375" style="3" customWidth="1"/>
  </cols>
  <sheetData>
    <row r="3" spans="2:12" ht="31.2" x14ac:dyDescent="0.3">
      <c r="B3" s="132" t="s">
        <v>466</v>
      </c>
    </row>
    <row r="7" spans="2:12" ht="12" customHeight="1" x14ac:dyDescent="0.25">
      <c r="B7" s="133" t="s">
        <v>436</v>
      </c>
      <c r="C7" s="140"/>
      <c r="D7" s="141"/>
      <c r="E7" s="142"/>
      <c r="J7" s="136"/>
      <c r="K7" s="136"/>
      <c r="L7" s="136"/>
    </row>
    <row r="8" spans="2:12" s="4" customFormat="1" ht="14.4" x14ac:dyDescent="0.25">
      <c r="B8" s="134" t="s">
        <v>437</v>
      </c>
      <c r="C8" s="137"/>
      <c r="D8" s="138"/>
      <c r="E8" s="139"/>
      <c r="J8" s="42"/>
      <c r="K8" s="42"/>
      <c r="L8" s="42"/>
    </row>
    <row r="9" spans="2:12" ht="18" customHeight="1" x14ac:dyDescent="0.25">
      <c r="B9" s="134" t="s">
        <v>438</v>
      </c>
      <c r="C9" s="137"/>
      <c r="D9" s="138"/>
      <c r="E9" s="139"/>
      <c r="J9" s="43"/>
      <c r="K9" s="44"/>
      <c r="L9" s="44"/>
    </row>
    <row r="10" spans="2:12" ht="14.4" x14ac:dyDescent="0.25">
      <c r="B10" s="134" t="s">
        <v>458</v>
      </c>
      <c r="C10" s="137"/>
      <c r="D10" s="138"/>
      <c r="E10" s="139"/>
      <c r="J10" s="43"/>
      <c r="K10" s="44"/>
      <c r="L10" s="44"/>
    </row>
    <row r="11" spans="2:12" ht="14.4" x14ac:dyDescent="0.25">
      <c r="B11" s="134" t="s">
        <v>459</v>
      </c>
      <c r="C11" s="137"/>
      <c r="D11" s="138"/>
      <c r="E11" s="139"/>
      <c r="J11" s="43"/>
      <c r="K11" s="44"/>
      <c r="L11" s="44"/>
    </row>
    <row r="12" spans="2:12" ht="14.4" x14ac:dyDescent="0.25">
      <c r="B12" s="134" t="s">
        <v>460</v>
      </c>
      <c r="C12" s="137"/>
      <c r="D12" s="138"/>
      <c r="E12" s="139"/>
      <c r="J12" s="43"/>
      <c r="K12" s="44"/>
      <c r="L12" s="44"/>
    </row>
    <row r="13" spans="2:12" ht="14.4" x14ac:dyDescent="0.3">
      <c r="B13" s="134" t="s">
        <v>461</v>
      </c>
      <c r="C13" s="143"/>
      <c r="D13" s="144"/>
      <c r="E13" s="145"/>
      <c r="J13" s="44"/>
      <c r="K13" s="44"/>
      <c r="L13" s="44"/>
    </row>
    <row r="14" spans="2:12" ht="12" customHeight="1" x14ac:dyDescent="0.25">
      <c r="B14" s="135" t="s">
        <v>0</v>
      </c>
      <c r="C14" s="146"/>
      <c r="D14" s="147"/>
      <c r="E14" s="148"/>
    </row>
    <row r="15" spans="2:12" ht="15" customHeight="1" x14ac:dyDescent="0.25">
      <c r="C15" s="5"/>
      <c r="D15" s="5"/>
      <c r="E15" s="5"/>
    </row>
    <row r="16" spans="2:12" s="171" customFormat="1" x14ac:dyDescent="0.25">
      <c r="B16" s="170"/>
      <c r="C16" s="170"/>
      <c r="D16" s="170"/>
      <c r="E16" s="170"/>
    </row>
    <row r="17" spans="2:17" s="171" customFormat="1" x14ac:dyDescent="0.25">
      <c r="B17" s="172"/>
      <c r="C17" s="172"/>
      <c r="D17" s="172"/>
      <c r="E17" s="172"/>
    </row>
    <row r="18" spans="2:17" s="171" customFormat="1" ht="25.65" customHeight="1" x14ac:dyDescent="0.25">
      <c r="B18" s="173"/>
      <c r="C18" s="174"/>
      <c r="D18" s="174"/>
      <c r="E18" s="174"/>
      <c r="G18" s="175"/>
      <c r="H18" s="176"/>
      <c r="I18" s="176"/>
      <c r="J18" s="176"/>
      <c r="K18" s="177"/>
      <c r="L18" s="175"/>
      <c r="M18" s="175"/>
      <c r="N18" s="175"/>
      <c r="O18" s="175"/>
      <c r="P18" s="175"/>
      <c r="Q18" s="175"/>
    </row>
    <row r="19" spans="2:17" s="171" customFormat="1" ht="12.75" customHeight="1" x14ac:dyDescent="0.25">
      <c r="B19" s="178"/>
      <c r="C19" s="179"/>
      <c r="D19" s="179"/>
      <c r="E19" s="180"/>
      <c r="G19" s="175"/>
      <c r="H19" s="181"/>
      <c r="J19" s="181"/>
      <c r="K19" s="182"/>
      <c r="L19" s="175"/>
      <c r="M19" s="175"/>
      <c r="N19" s="175"/>
      <c r="O19" s="175"/>
      <c r="P19" s="175"/>
      <c r="Q19" s="175"/>
    </row>
    <row r="20" spans="2:17" s="171" customFormat="1" ht="12.75" customHeight="1" x14ac:dyDescent="0.25">
      <c r="B20" s="178"/>
      <c r="C20" s="179"/>
      <c r="D20" s="179"/>
      <c r="E20" s="180"/>
      <c r="G20" s="175"/>
      <c r="H20" s="181"/>
      <c r="J20" s="181"/>
      <c r="K20" s="182"/>
      <c r="L20" s="175"/>
      <c r="M20" s="175"/>
      <c r="N20" s="175"/>
      <c r="O20" s="175"/>
      <c r="P20" s="175"/>
      <c r="Q20" s="175"/>
    </row>
    <row r="21" spans="2:17" s="171" customFormat="1" ht="12.75" customHeight="1" x14ac:dyDescent="0.25">
      <c r="B21" s="178"/>
      <c r="C21" s="179"/>
      <c r="D21" s="179"/>
      <c r="E21" s="180"/>
      <c r="G21" s="175"/>
      <c r="H21" s="181"/>
      <c r="J21" s="181"/>
      <c r="K21" s="182"/>
      <c r="L21" s="175"/>
      <c r="M21" s="175"/>
      <c r="N21" s="175"/>
      <c r="O21" s="175"/>
      <c r="P21" s="175"/>
      <c r="Q21" s="175"/>
    </row>
    <row r="22" spans="2:17" s="171" customFormat="1" ht="12.75" customHeight="1" x14ac:dyDescent="0.25">
      <c r="B22" s="178"/>
      <c r="C22" s="179"/>
      <c r="D22" s="179"/>
      <c r="E22" s="180"/>
      <c r="G22" s="175"/>
      <c r="H22" s="181"/>
      <c r="J22" s="181"/>
      <c r="K22" s="182"/>
      <c r="L22" s="175"/>
      <c r="M22" s="175"/>
      <c r="N22" s="175"/>
      <c r="O22" s="175"/>
      <c r="P22" s="175"/>
      <c r="Q22" s="175"/>
    </row>
    <row r="23" spans="2:17" s="171" customFormat="1" ht="12.75" customHeight="1" x14ac:dyDescent="0.25">
      <c r="B23" s="178"/>
      <c r="C23" s="179"/>
      <c r="D23" s="179"/>
      <c r="E23" s="180"/>
      <c r="G23" s="175"/>
      <c r="H23" s="181"/>
      <c r="J23" s="181"/>
      <c r="K23" s="182"/>
      <c r="L23" s="175"/>
      <c r="M23" s="175"/>
      <c r="N23" s="175"/>
      <c r="O23" s="175"/>
      <c r="P23" s="175"/>
      <c r="Q23" s="175"/>
    </row>
    <row r="24" spans="2:17" s="171" customFormat="1" ht="12.75" customHeight="1" x14ac:dyDescent="0.25">
      <c r="B24" s="178"/>
      <c r="C24" s="179"/>
      <c r="D24" s="179"/>
      <c r="E24" s="180"/>
      <c r="G24" s="175"/>
      <c r="H24" s="181"/>
      <c r="J24" s="181"/>
      <c r="K24" s="182"/>
      <c r="L24" s="175"/>
      <c r="M24" s="175"/>
      <c r="N24" s="175"/>
      <c r="O24" s="175"/>
      <c r="P24" s="175"/>
      <c r="Q24" s="175"/>
    </row>
    <row r="25" spans="2:17" s="171" customFormat="1" ht="12.75" customHeight="1" x14ac:dyDescent="0.25">
      <c r="B25" s="178"/>
      <c r="C25" s="183"/>
      <c r="D25" s="183"/>
      <c r="E25" s="180"/>
      <c r="G25" s="175"/>
      <c r="H25" s="181"/>
      <c r="J25" s="181"/>
      <c r="K25" s="182"/>
      <c r="L25" s="175"/>
      <c r="M25" s="175"/>
      <c r="N25" s="175"/>
      <c r="O25" s="175"/>
      <c r="P25" s="175"/>
      <c r="Q25" s="175"/>
    </row>
    <row r="26" spans="2:17" s="171" customFormat="1" ht="12.75" customHeight="1" x14ac:dyDescent="0.25">
      <c r="G26" s="175"/>
      <c r="H26" s="181"/>
      <c r="J26" s="181"/>
      <c r="K26" s="181"/>
      <c r="L26" s="175"/>
      <c r="M26" s="175"/>
      <c r="N26" s="175"/>
      <c r="O26" s="175"/>
      <c r="P26" s="175"/>
      <c r="Q26" s="175"/>
    </row>
    <row r="27" spans="2:17" s="171" customFormat="1" ht="12.75" customHeight="1" x14ac:dyDescent="0.25">
      <c r="C27" s="184"/>
      <c r="D27" s="184"/>
      <c r="G27" s="175"/>
      <c r="J27" s="181"/>
      <c r="K27" s="181"/>
      <c r="L27" s="175"/>
      <c r="M27" s="175"/>
      <c r="N27" s="175"/>
      <c r="O27" s="175"/>
      <c r="P27" s="175"/>
      <c r="Q27" s="175"/>
    </row>
    <row r="28" spans="2:17" s="171" customFormat="1" x14ac:dyDescent="0.25">
      <c r="G28" s="175"/>
      <c r="H28" s="175"/>
      <c r="I28" s="175"/>
      <c r="J28" s="175"/>
      <c r="K28" s="175"/>
      <c r="L28" s="175"/>
      <c r="M28" s="175"/>
      <c r="N28" s="175"/>
      <c r="O28" s="175"/>
      <c r="P28" s="175"/>
      <c r="Q28" s="175"/>
    </row>
    <row r="29" spans="2:17" s="171" customFormat="1" x14ac:dyDescent="0.25">
      <c r="G29" s="175"/>
      <c r="H29" s="175"/>
      <c r="I29" s="175"/>
      <c r="J29" s="175"/>
      <c r="K29" s="175"/>
      <c r="L29" s="175"/>
      <c r="M29" s="175"/>
      <c r="N29" s="175"/>
      <c r="O29" s="175"/>
      <c r="P29" s="175"/>
      <c r="Q29" s="175"/>
    </row>
    <row r="30" spans="2:17" s="171" customFormat="1" x14ac:dyDescent="0.25"/>
    <row r="31" spans="2:17" s="171" customFormat="1" x14ac:dyDescent="0.25"/>
    <row r="32" spans="2:17" s="171" customFormat="1" x14ac:dyDescent="0.25"/>
    <row r="33" spans="3:4" s="171" customFormat="1" x14ac:dyDescent="0.25"/>
    <row r="34" spans="3:4" s="171" customFormat="1" x14ac:dyDescent="0.25"/>
    <row r="35" spans="3:4" s="171" customFormat="1" x14ac:dyDescent="0.25">
      <c r="C35" s="185"/>
      <c r="D35" s="185"/>
    </row>
    <row r="36" spans="3:4" s="171" customFormat="1" x14ac:dyDescent="0.25">
      <c r="C36" s="186"/>
      <c r="D36" s="186"/>
    </row>
    <row r="37" spans="3:4" s="171" customFormat="1" x14ac:dyDescent="0.25">
      <c r="C37" s="186"/>
      <c r="D37" s="186"/>
    </row>
    <row r="38" spans="3:4" s="171" customFormat="1" x14ac:dyDescent="0.25">
      <c r="C38" s="186"/>
      <c r="D38" s="186"/>
    </row>
    <row r="39" spans="3:4" s="171" customFormat="1" x14ac:dyDescent="0.25">
      <c r="C39" s="186"/>
      <c r="D39" s="186"/>
    </row>
    <row r="40" spans="3:4" s="171" customFormat="1" x14ac:dyDescent="0.25">
      <c r="C40" s="187"/>
      <c r="D40" s="187"/>
    </row>
    <row r="41" spans="3:4" s="171" customFormat="1" x14ac:dyDescent="0.25"/>
    <row r="42" spans="3:4" s="171" customFormat="1" x14ac:dyDescent="0.25">
      <c r="C42" s="188"/>
    </row>
    <row r="43" spans="3:4" s="171" customFormat="1" x14ac:dyDescent="0.25"/>
    <row r="44" spans="3:4" s="171" customFormat="1" x14ac:dyDescent="0.25"/>
    <row r="45" spans="3:4" s="171" customFormat="1" x14ac:dyDescent="0.25"/>
    <row r="46" spans="3:4" s="171" customFormat="1" x14ac:dyDescent="0.25"/>
    <row r="47" spans="3:4" s="171" customFormat="1" x14ac:dyDescent="0.25"/>
    <row r="48" spans="3:4" s="171" customFormat="1" x14ac:dyDescent="0.25"/>
    <row r="49" s="171" customFormat="1" x14ac:dyDescent="0.25"/>
    <row r="50" s="171" customFormat="1" x14ac:dyDescent="0.25"/>
    <row r="51" s="171" customFormat="1" x14ac:dyDescent="0.25"/>
    <row r="52" s="171" customFormat="1" x14ac:dyDescent="0.25"/>
    <row r="53" s="171" customFormat="1" x14ac:dyDescent="0.25"/>
    <row r="54" s="171" customFormat="1" x14ac:dyDescent="0.25"/>
    <row r="55" s="171" customFormat="1" x14ac:dyDescent="0.25"/>
    <row r="56" s="171" customFormat="1" x14ac:dyDescent="0.25"/>
    <row r="57" s="171" customFormat="1" x14ac:dyDescent="0.25"/>
    <row r="58" s="171" customFormat="1" x14ac:dyDescent="0.25"/>
    <row r="59" s="171" customFormat="1" x14ac:dyDescent="0.25"/>
    <row r="60" s="171" customFormat="1" x14ac:dyDescent="0.25"/>
    <row r="61" s="171" customFormat="1" x14ac:dyDescent="0.25"/>
    <row r="62" s="171" customFormat="1" x14ac:dyDescent="0.25"/>
    <row r="63" s="171" customFormat="1" x14ac:dyDescent="0.25"/>
    <row r="64" s="171" customFormat="1" x14ac:dyDescent="0.25"/>
    <row r="65" s="171" customFormat="1" x14ac:dyDescent="0.25"/>
    <row r="66" s="171" customFormat="1" x14ac:dyDescent="0.25"/>
    <row r="67" s="171" customFormat="1" x14ac:dyDescent="0.25"/>
    <row r="68" s="171" customFormat="1" x14ac:dyDescent="0.25"/>
    <row r="69" s="171" customFormat="1" x14ac:dyDescent="0.25"/>
    <row r="70" s="171" customFormat="1" x14ac:dyDescent="0.25"/>
    <row r="71" s="171" customFormat="1" x14ac:dyDescent="0.25"/>
    <row r="72" s="171" customFormat="1" x14ac:dyDescent="0.25"/>
    <row r="73" s="171" customFormat="1" x14ac:dyDescent="0.25"/>
    <row r="74" s="171" customFormat="1" x14ac:dyDescent="0.25"/>
    <row r="75" s="171" customFormat="1" x14ac:dyDescent="0.25"/>
    <row r="76" s="171" customFormat="1" x14ac:dyDescent="0.25"/>
    <row r="77" s="171" customFormat="1" x14ac:dyDescent="0.25"/>
    <row r="78" s="171" customFormat="1" x14ac:dyDescent="0.25"/>
    <row r="79" s="171" customFormat="1" x14ac:dyDescent="0.25"/>
    <row r="80" s="171" customFormat="1" x14ac:dyDescent="0.25"/>
    <row r="81" s="171" customFormat="1" x14ac:dyDescent="0.25"/>
    <row r="82" s="171" customFormat="1" x14ac:dyDescent="0.25"/>
    <row r="83" s="171" customFormat="1" x14ac:dyDescent="0.25"/>
    <row r="84" s="171" customFormat="1" x14ac:dyDescent="0.25"/>
    <row r="85" s="171" customFormat="1" x14ac:dyDescent="0.25"/>
    <row r="86" s="171" customFormat="1" x14ac:dyDescent="0.25"/>
    <row r="87" s="171" customFormat="1" x14ac:dyDescent="0.25"/>
    <row r="88" s="171" customFormat="1" x14ac:dyDescent="0.25"/>
    <row r="89" s="171" customFormat="1" x14ac:dyDescent="0.25"/>
    <row r="90" s="171" customFormat="1" x14ac:dyDescent="0.25"/>
    <row r="91" s="171" customFormat="1" x14ac:dyDescent="0.25"/>
    <row r="92" s="171" customFormat="1" x14ac:dyDescent="0.25"/>
    <row r="93" s="171" customFormat="1" x14ac:dyDescent="0.25"/>
    <row r="94" s="171" customFormat="1" x14ac:dyDescent="0.25"/>
    <row r="95" s="171" customFormat="1" x14ac:dyDescent="0.25"/>
    <row r="96" s="171" customFormat="1" x14ac:dyDescent="0.25"/>
    <row r="97" s="171" customFormat="1" x14ac:dyDescent="0.25"/>
    <row r="98" s="171" customFormat="1" x14ac:dyDescent="0.25"/>
    <row r="99" s="171" customFormat="1" x14ac:dyDescent="0.25"/>
    <row r="100" s="171" customFormat="1" x14ac:dyDescent="0.25"/>
    <row r="101" s="171" customFormat="1" x14ac:dyDescent="0.25"/>
    <row r="102" s="171" customFormat="1" x14ac:dyDescent="0.25"/>
    <row r="103" s="171" customFormat="1" x14ac:dyDescent="0.25"/>
    <row r="104" s="171" customFormat="1" x14ac:dyDescent="0.25"/>
    <row r="105" s="171" customFormat="1" x14ac:dyDescent="0.25"/>
    <row r="106" s="171" customFormat="1" x14ac:dyDescent="0.25"/>
    <row r="107" s="171" customFormat="1" x14ac:dyDescent="0.25"/>
    <row r="108" s="171" customFormat="1" x14ac:dyDescent="0.25"/>
    <row r="109" s="171" customFormat="1" x14ac:dyDescent="0.25"/>
    <row r="110" s="171" customFormat="1" x14ac:dyDescent="0.25"/>
    <row r="111" s="171" customFormat="1" x14ac:dyDescent="0.25"/>
    <row r="112" s="171" customFormat="1" x14ac:dyDescent="0.25"/>
    <row r="113" s="171" customFormat="1" x14ac:dyDescent="0.25"/>
    <row r="114" s="171" customFormat="1" x14ac:dyDescent="0.25"/>
    <row r="115" s="171" customFormat="1" x14ac:dyDescent="0.25"/>
    <row r="116" s="171" customFormat="1" x14ac:dyDescent="0.25"/>
    <row r="117" s="171" customFormat="1" x14ac:dyDescent="0.25"/>
    <row r="118" s="171" customFormat="1" x14ac:dyDescent="0.25"/>
    <row r="119" s="171" customFormat="1" x14ac:dyDescent="0.25"/>
    <row r="120" s="171" customFormat="1" x14ac:dyDescent="0.25"/>
    <row r="121" s="171" customFormat="1" x14ac:dyDescent="0.25"/>
  </sheetData>
  <mergeCells count="17">
    <mergeCell ref="C35:D35"/>
    <mergeCell ref="C36:D36"/>
    <mergeCell ref="J7:L7"/>
    <mergeCell ref="C37:D37"/>
    <mergeCell ref="C38:D38"/>
    <mergeCell ref="C40:D40"/>
    <mergeCell ref="C12:E12"/>
    <mergeCell ref="C7:E7"/>
    <mergeCell ref="C8:E8"/>
    <mergeCell ref="C9:E9"/>
    <mergeCell ref="C10:E10"/>
    <mergeCell ref="C11:E11"/>
    <mergeCell ref="C27:D27"/>
    <mergeCell ref="C13:E13"/>
    <mergeCell ref="C14:E14"/>
    <mergeCell ref="B16:E16"/>
    <mergeCell ref="C39:D3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2"/>
  <sheetViews>
    <sheetView zoomScale="70" zoomScaleNormal="70" workbookViewId="0">
      <pane ySplit="1" topLeftCell="A2" activePane="bottomLeft" state="frozen"/>
      <selection pane="bottomLeft" activeCell="B8" sqref="B8"/>
    </sheetView>
  </sheetViews>
  <sheetFormatPr defaultColWidth="9.109375" defaultRowHeight="13.8" x14ac:dyDescent="0.3"/>
  <cols>
    <col min="1" max="1" width="14.5546875" style="7" customWidth="1"/>
    <col min="2" max="2" width="65.109375" style="7" customWidth="1"/>
    <col min="3" max="3" width="76" style="4" customWidth="1"/>
    <col min="4" max="4" width="55.5546875" style="15" customWidth="1"/>
    <col min="5" max="5" width="51.5546875" style="15" customWidth="1"/>
    <col min="6" max="6" width="11.5546875" style="4" customWidth="1"/>
    <col min="7" max="7" width="11.109375" style="4" customWidth="1"/>
    <col min="8" max="16384" width="9.109375" style="4"/>
  </cols>
  <sheetData>
    <row r="1" spans="1:8" s="73" customFormat="1" ht="69" x14ac:dyDescent="0.3">
      <c r="A1" s="64" t="s">
        <v>182</v>
      </c>
      <c r="B1" s="64" t="s">
        <v>183</v>
      </c>
      <c r="C1" s="102" t="s">
        <v>184</v>
      </c>
      <c r="D1" s="77" t="s">
        <v>185</v>
      </c>
      <c r="E1" s="75" t="s">
        <v>186</v>
      </c>
      <c r="F1" s="75" t="s">
        <v>187</v>
      </c>
      <c r="G1" s="75" t="s">
        <v>188</v>
      </c>
    </row>
    <row r="2" spans="1:8" x14ac:dyDescent="0.3">
      <c r="A2" s="62"/>
      <c r="B2" s="62"/>
      <c r="C2" s="63"/>
      <c r="D2" s="70"/>
      <c r="E2" s="71"/>
      <c r="F2" s="8"/>
      <c r="G2" s="9"/>
      <c r="H2" s="6"/>
    </row>
    <row r="3" spans="1:8" s="6" customFormat="1" ht="15.9" customHeight="1" x14ac:dyDescent="0.3">
      <c r="A3" s="79" t="s">
        <v>189</v>
      </c>
      <c r="B3" s="80"/>
      <c r="C3" s="80"/>
      <c r="D3" s="99"/>
      <c r="E3" s="81"/>
      <c r="F3" s="13">
        <v>25</v>
      </c>
      <c r="G3" s="14"/>
    </row>
    <row r="4" spans="1:8" x14ac:dyDescent="0.3">
      <c r="A4" s="45" t="s">
        <v>190</v>
      </c>
      <c r="B4" s="46" t="s">
        <v>191</v>
      </c>
      <c r="C4" s="76"/>
      <c r="D4" s="78"/>
      <c r="E4" s="47"/>
      <c r="F4" s="8"/>
      <c r="G4" s="1"/>
      <c r="H4" s="6"/>
    </row>
    <row r="5" spans="1:8" ht="14.4" x14ac:dyDescent="0.3">
      <c r="A5" s="48"/>
      <c r="B5" s="46"/>
      <c r="C5" s="103"/>
      <c r="D5" s="49"/>
      <c r="E5" s="47"/>
      <c r="F5" s="8"/>
      <c r="G5" s="1"/>
      <c r="H5" s="6"/>
    </row>
    <row r="6" spans="1:8" ht="107.4" customHeight="1" x14ac:dyDescent="0.3">
      <c r="A6" s="45" t="s">
        <v>192</v>
      </c>
      <c r="B6" s="46" t="s">
        <v>193</v>
      </c>
      <c r="C6" s="129" t="s">
        <v>470</v>
      </c>
      <c r="D6" s="78"/>
      <c r="E6" s="47"/>
      <c r="F6" s="25"/>
      <c r="G6" s="1">
        <v>12.5</v>
      </c>
      <c r="H6" s="6"/>
    </row>
    <row r="7" spans="1:8" ht="14.4" x14ac:dyDescent="0.3">
      <c r="A7" s="45"/>
      <c r="B7" s="46"/>
      <c r="C7" s="103"/>
      <c r="D7" s="49"/>
      <c r="E7" s="47"/>
      <c r="F7" s="8"/>
      <c r="G7" s="1"/>
      <c r="H7" s="6"/>
    </row>
    <row r="8" spans="1:8" ht="228" customHeight="1" x14ac:dyDescent="0.3">
      <c r="A8" s="45" t="s">
        <v>194</v>
      </c>
      <c r="B8" s="128" t="s">
        <v>462</v>
      </c>
      <c r="C8" s="129" t="s">
        <v>471</v>
      </c>
      <c r="D8" s="78"/>
      <c r="E8" s="47" t="s">
        <v>195</v>
      </c>
      <c r="F8" s="25"/>
      <c r="G8" s="155">
        <v>12.5</v>
      </c>
      <c r="H8" s="6"/>
    </row>
    <row r="9" spans="1:8" ht="38.4" customHeight="1" x14ac:dyDescent="0.3">
      <c r="A9" s="45" t="s">
        <v>196</v>
      </c>
      <c r="B9" s="128" t="s">
        <v>463</v>
      </c>
      <c r="C9" s="76"/>
      <c r="D9" s="50"/>
      <c r="E9" s="47" t="s">
        <v>197</v>
      </c>
      <c r="F9" s="8"/>
      <c r="G9" s="155"/>
      <c r="H9" s="6"/>
    </row>
    <row r="10" spans="1:8" x14ac:dyDescent="0.3">
      <c r="A10" s="79" t="s">
        <v>198</v>
      </c>
      <c r="B10" s="80"/>
      <c r="C10" s="80"/>
      <c r="D10" s="99"/>
      <c r="E10" s="81"/>
      <c r="F10" s="13">
        <v>30</v>
      </c>
      <c r="G10" s="14"/>
      <c r="H10" s="6"/>
    </row>
    <row r="11" spans="1:8" ht="79.349999999999994" customHeight="1" x14ac:dyDescent="0.3">
      <c r="A11" s="45" t="s">
        <v>199</v>
      </c>
      <c r="B11" s="128" t="s">
        <v>464</v>
      </c>
      <c r="C11" s="76"/>
      <c r="D11" s="112" t="s">
        <v>200</v>
      </c>
      <c r="E11" s="47" t="s">
        <v>201</v>
      </c>
      <c r="F11" s="157"/>
      <c r="G11" s="155">
        <v>15</v>
      </c>
      <c r="H11" s="6"/>
    </row>
    <row r="12" spans="1:8" x14ac:dyDescent="0.3">
      <c r="A12" s="45"/>
      <c r="B12" s="46"/>
      <c r="C12" s="48"/>
      <c r="D12" s="46"/>
      <c r="E12" s="47"/>
      <c r="F12" s="157"/>
      <c r="G12" s="155"/>
      <c r="H12" s="6"/>
    </row>
    <row r="13" spans="1:8" s="6" customFormat="1" ht="83.4" customHeight="1" x14ac:dyDescent="0.3">
      <c r="A13" s="45" t="s">
        <v>202</v>
      </c>
      <c r="B13" s="131" t="s">
        <v>469</v>
      </c>
      <c r="C13" s="76"/>
      <c r="D13" s="112" t="s">
        <v>468</v>
      </c>
      <c r="E13" s="47" t="s">
        <v>201</v>
      </c>
      <c r="F13" s="157"/>
      <c r="G13" s="155"/>
    </row>
    <row r="14" spans="1:8" s="6" customFormat="1" x14ac:dyDescent="0.3">
      <c r="A14" s="51"/>
      <c r="B14" s="51"/>
      <c r="C14" s="51"/>
      <c r="D14" s="100"/>
      <c r="E14" s="72"/>
      <c r="F14" s="22"/>
      <c r="G14" s="23"/>
    </row>
    <row r="15" spans="1:8" s="6" customFormat="1" x14ac:dyDescent="0.3">
      <c r="A15" s="45" t="s">
        <v>203</v>
      </c>
      <c r="B15" s="46" t="s">
        <v>204</v>
      </c>
      <c r="C15" s="51"/>
      <c r="D15" s="101"/>
      <c r="E15" s="72"/>
      <c r="F15" s="22"/>
      <c r="G15" s="155">
        <v>7.5</v>
      </c>
    </row>
    <row r="16" spans="1:8" s="6" customFormat="1" ht="27.6" x14ac:dyDescent="0.3">
      <c r="A16" s="45" t="s">
        <v>205</v>
      </c>
      <c r="B16" s="46" t="s">
        <v>206</v>
      </c>
      <c r="C16" s="76"/>
      <c r="D16" s="50"/>
      <c r="E16" s="72"/>
      <c r="F16" s="25"/>
      <c r="G16" s="155"/>
    </row>
    <row r="17" spans="1:8" s="6" customFormat="1" x14ac:dyDescent="0.3">
      <c r="A17" s="52"/>
      <c r="B17" s="45" t="s">
        <v>207</v>
      </c>
      <c r="C17" s="48"/>
      <c r="D17" s="101"/>
      <c r="E17" s="72"/>
      <c r="F17" s="22"/>
      <c r="G17" s="155"/>
    </row>
    <row r="18" spans="1:8" s="6" customFormat="1" ht="27.6" x14ac:dyDescent="0.3">
      <c r="A18" s="45" t="s">
        <v>208</v>
      </c>
      <c r="B18" s="46" t="s">
        <v>209</v>
      </c>
      <c r="C18" s="76"/>
      <c r="D18" s="50"/>
      <c r="E18" s="72"/>
      <c r="F18" s="22"/>
      <c r="G18" s="155"/>
    </row>
    <row r="19" spans="1:8" x14ac:dyDescent="0.3">
      <c r="A19" s="45"/>
      <c r="B19" s="46" t="s">
        <v>210</v>
      </c>
      <c r="C19" s="48"/>
      <c r="D19" s="78"/>
      <c r="E19" s="47"/>
      <c r="F19" s="8"/>
      <c r="G19" s="155"/>
      <c r="H19" s="6"/>
    </row>
    <row r="20" spans="1:8" x14ac:dyDescent="0.3">
      <c r="A20" s="45"/>
      <c r="B20" s="46"/>
      <c r="C20" s="48"/>
      <c r="D20" s="50"/>
      <c r="E20" s="47"/>
      <c r="F20" s="8"/>
      <c r="G20" s="1"/>
      <c r="H20" s="6"/>
    </row>
    <row r="21" spans="1:8" ht="109.65" customHeight="1" x14ac:dyDescent="0.3">
      <c r="A21" s="48" t="s">
        <v>211</v>
      </c>
      <c r="B21" s="46" t="s">
        <v>212</v>
      </c>
      <c r="C21" s="130" t="s">
        <v>472</v>
      </c>
      <c r="D21" s="78"/>
      <c r="E21" s="47"/>
      <c r="F21" s="24"/>
      <c r="G21" s="1">
        <v>7.5</v>
      </c>
      <c r="H21" s="6"/>
    </row>
    <row r="22" spans="1:8" x14ac:dyDescent="0.3">
      <c r="A22" s="45"/>
      <c r="B22" s="45"/>
      <c r="C22" s="48"/>
      <c r="D22" s="50"/>
      <c r="E22" s="47"/>
      <c r="F22" s="10"/>
      <c r="G22" s="1"/>
      <c r="H22" s="6"/>
    </row>
    <row r="23" spans="1:8" x14ac:dyDescent="0.3">
      <c r="A23" s="79" t="s">
        <v>213</v>
      </c>
      <c r="B23" s="80"/>
      <c r="C23" s="80"/>
      <c r="D23" s="99"/>
      <c r="E23" s="81"/>
      <c r="F23" s="13">
        <v>20</v>
      </c>
      <c r="G23" s="14"/>
      <c r="H23" s="6"/>
    </row>
    <row r="24" spans="1:8" ht="27.6" x14ac:dyDescent="0.3">
      <c r="A24" s="48" t="s">
        <v>214</v>
      </c>
      <c r="B24" s="46" t="s">
        <v>215</v>
      </c>
      <c r="C24" s="83"/>
      <c r="D24" s="46"/>
      <c r="E24" s="53"/>
      <c r="F24" s="156"/>
      <c r="G24" s="155">
        <v>3</v>
      </c>
      <c r="H24" s="6"/>
    </row>
    <row r="25" spans="1:8" ht="27.6" x14ac:dyDescent="0.3">
      <c r="A25" s="48" t="s">
        <v>216</v>
      </c>
      <c r="B25" s="46" t="s">
        <v>217</v>
      </c>
      <c r="C25" s="83"/>
      <c r="D25" s="46"/>
      <c r="E25" s="53"/>
      <c r="F25" s="156"/>
      <c r="G25" s="155"/>
      <c r="H25" s="6"/>
    </row>
    <row r="26" spans="1:8" s="6" customFormat="1" ht="27.6" x14ac:dyDescent="0.3">
      <c r="A26" s="48"/>
      <c r="B26" s="50" t="s">
        <v>218</v>
      </c>
      <c r="C26" s="48"/>
      <c r="D26" s="82"/>
      <c r="E26" s="53"/>
      <c r="F26" s="156"/>
      <c r="G26" s="155"/>
    </row>
    <row r="27" spans="1:8" x14ac:dyDescent="0.3">
      <c r="A27" s="48"/>
      <c r="B27" s="46"/>
      <c r="C27" s="50"/>
      <c r="D27" s="50"/>
      <c r="E27" s="53"/>
      <c r="F27" s="2"/>
      <c r="G27" s="1"/>
      <c r="H27" s="6"/>
    </row>
    <row r="28" spans="1:8" ht="43.2" x14ac:dyDescent="0.3">
      <c r="A28" s="48" t="s">
        <v>219</v>
      </c>
      <c r="B28" s="50" t="s">
        <v>220</v>
      </c>
      <c r="C28" s="50"/>
      <c r="D28" s="112" t="s">
        <v>221</v>
      </c>
      <c r="E28" s="54"/>
      <c r="F28" s="156"/>
      <c r="G28" s="155">
        <v>5</v>
      </c>
      <c r="H28" s="6"/>
    </row>
    <row r="29" spans="1:8" ht="47.4" customHeight="1" x14ac:dyDescent="0.3">
      <c r="A29" s="48" t="s">
        <v>222</v>
      </c>
      <c r="B29" s="50" t="s">
        <v>223</v>
      </c>
      <c r="C29" s="50"/>
      <c r="D29" s="112" t="s">
        <v>224</v>
      </c>
      <c r="E29" s="54"/>
      <c r="F29" s="156"/>
      <c r="G29" s="155"/>
      <c r="H29" s="6"/>
    </row>
    <row r="30" spans="1:8" ht="28.8" x14ac:dyDescent="0.3">
      <c r="A30" s="48" t="s">
        <v>225</v>
      </c>
      <c r="B30" s="50" t="s">
        <v>226</v>
      </c>
      <c r="D30" s="112" t="s">
        <v>476</v>
      </c>
      <c r="E30" s="54"/>
      <c r="F30" s="156"/>
      <c r="G30" s="155"/>
      <c r="H30" s="6"/>
    </row>
    <row r="31" spans="1:8" x14ac:dyDescent="0.3">
      <c r="A31" s="48"/>
      <c r="B31" s="50"/>
      <c r="C31" s="50"/>
      <c r="D31" s="50"/>
      <c r="E31" s="47"/>
      <c r="F31" s="2"/>
      <c r="G31" s="1"/>
      <c r="H31" s="6"/>
    </row>
    <row r="32" spans="1:8" ht="79.650000000000006" customHeight="1" x14ac:dyDescent="0.3">
      <c r="A32" s="48" t="s">
        <v>227</v>
      </c>
      <c r="B32" s="46" t="s">
        <v>228</v>
      </c>
      <c r="C32" s="76"/>
      <c r="E32" s="53"/>
      <c r="F32" s="2"/>
      <c r="G32" s="1">
        <v>2</v>
      </c>
      <c r="H32" s="6"/>
    </row>
    <row r="33" spans="1:8" ht="32.4" customHeight="1" x14ac:dyDescent="0.3">
      <c r="A33" s="48"/>
      <c r="B33" s="46" t="s">
        <v>229</v>
      </c>
      <c r="C33" s="50"/>
      <c r="D33" s="82"/>
      <c r="E33" s="53"/>
      <c r="F33" s="2"/>
      <c r="G33" s="1"/>
      <c r="H33" s="6"/>
    </row>
    <row r="34" spans="1:8" ht="70.349999999999994" customHeight="1" x14ac:dyDescent="0.3">
      <c r="A34" s="48" t="s">
        <v>230</v>
      </c>
      <c r="B34" s="46" t="s">
        <v>231</v>
      </c>
      <c r="C34" s="76"/>
      <c r="E34" s="54"/>
      <c r="F34" s="2"/>
      <c r="G34" s="1">
        <v>2</v>
      </c>
      <c r="H34" s="6"/>
    </row>
    <row r="35" spans="1:8" x14ac:dyDescent="0.3">
      <c r="A35" s="48"/>
      <c r="B35" s="46" t="s">
        <v>229</v>
      </c>
      <c r="C35" s="50"/>
      <c r="D35" s="82"/>
      <c r="E35" s="53"/>
      <c r="F35" s="2"/>
      <c r="G35" s="1"/>
      <c r="H35" s="6"/>
    </row>
    <row r="36" spans="1:8" x14ac:dyDescent="0.3">
      <c r="A36" s="48"/>
      <c r="B36" s="46"/>
      <c r="C36" s="50"/>
      <c r="D36" s="46"/>
      <c r="E36" s="53"/>
      <c r="F36" s="2"/>
      <c r="G36" s="1"/>
      <c r="H36" s="6"/>
    </row>
    <row r="37" spans="1:8" ht="91.65" customHeight="1" x14ac:dyDescent="0.3">
      <c r="A37" s="48" t="s">
        <v>232</v>
      </c>
      <c r="B37" s="128" t="s">
        <v>233</v>
      </c>
      <c r="C37" s="76"/>
      <c r="E37" s="53"/>
      <c r="F37" s="2"/>
      <c r="G37" s="1">
        <v>2</v>
      </c>
      <c r="H37" s="6"/>
    </row>
    <row r="38" spans="1:8" ht="28.65" customHeight="1" x14ac:dyDescent="0.3">
      <c r="A38" s="48"/>
      <c r="B38" s="46" t="s">
        <v>229</v>
      </c>
      <c r="C38" s="50"/>
      <c r="D38" s="82"/>
      <c r="E38" s="53"/>
      <c r="F38" s="2"/>
      <c r="G38" s="1"/>
      <c r="H38" s="6"/>
    </row>
    <row r="39" spans="1:8" ht="64.650000000000006" customHeight="1" x14ac:dyDescent="0.3">
      <c r="A39" s="48" t="s">
        <v>234</v>
      </c>
      <c r="B39" s="46" t="s">
        <v>235</v>
      </c>
      <c r="C39" s="76"/>
      <c r="E39" s="53"/>
      <c r="F39" s="2"/>
      <c r="G39" s="1">
        <v>2</v>
      </c>
      <c r="H39" s="6"/>
    </row>
    <row r="40" spans="1:8" ht="27.9" customHeight="1" x14ac:dyDescent="0.3">
      <c r="A40" s="48"/>
      <c r="B40" s="46" t="s">
        <v>229</v>
      </c>
      <c r="C40" s="50"/>
      <c r="D40" s="82"/>
      <c r="E40" s="53"/>
      <c r="F40" s="2"/>
      <c r="G40" s="1"/>
      <c r="H40" s="6"/>
    </row>
    <row r="41" spans="1:8" ht="52.65" customHeight="1" x14ac:dyDescent="0.3">
      <c r="A41" s="48" t="s">
        <v>236</v>
      </c>
      <c r="B41" s="128" t="s">
        <v>465</v>
      </c>
      <c r="C41" s="76"/>
      <c r="D41" s="55"/>
      <c r="E41" s="54" t="s">
        <v>237</v>
      </c>
      <c r="F41" s="156"/>
      <c r="G41" s="155">
        <v>4</v>
      </c>
      <c r="H41" s="6"/>
    </row>
    <row r="42" spans="1:8" x14ac:dyDescent="0.3">
      <c r="A42" s="46" t="s">
        <v>238</v>
      </c>
      <c r="B42" s="46" t="s">
        <v>239</v>
      </c>
      <c r="C42" s="46"/>
      <c r="D42" s="82"/>
      <c r="E42" s="54"/>
      <c r="F42" s="156"/>
      <c r="G42" s="155"/>
      <c r="H42" s="6"/>
    </row>
    <row r="43" spans="1:8" x14ac:dyDescent="0.3">
      <c r="A43" s="46" t="s">
        <v>240</v>
      </c>
      <c r="B43" s="46" t="s">
        <v>241</v>
      </c>
      <c r="C43" s="76"/>
      <c r="D43" s="82"/>
      <c r="E43" s="54"/>
      <c r="F43" s="156"/>
      <c r="G43" s="155"/>
      <c r="H43" s="6"/>
    </row>
    <row r="44" spans="1:8" x14ac:dyDescent="0.3">
      <c r="A44" s="79" t="s">
        <v>242</v>
      </c>
      <c r="B44" s="80"/>
      <c r="C44" s="80"/>
      <c r="D44" s="99"/>
      <c r="E44" s="81"/>
      <c r="F44" s="13">
        <v>15</v>
      </c>
      <c r="G44" s="14"/>
      <c r="H44" s="6"/>
    </row>
    <row r="45" spans="1:8" ht="126" customHeight="1" x14ac:dyDescent="0.3">
      <c r="A45" s="48" t="s">
        <v>243</v>
      </c>
      <c r="B45" s="46" t="s">
        <v>244</v>
      </c>
      <c r="C45" s="130" t="s">
        <v>473</v>
      </c>
      <c r="D45" s="46"/>
      <c r="E45" s="47"/>
      <c r="F45" s="156"/>
      <c r="G45" s="155">
        <v>7.5</v>
      </c>
      <c r="H45" s="6"/>
    </row>
    <row r="46" spans="1:8" x14ac:dyDescent="0.3">
      <c r="A46" s="48"/>
      <c r="B46" s="46" t="s">
        <v>245</v>
      </c>
      <c r="C46" s="50"/>
      <c r="D46" s="82"/>
      <c r="E46" s="47"/>
      <c r="F46" s="156"/>
      <c r="G46" s="155"/>
      <c r="H46" s="6"/>
    </row>
    <row r="47" spans="1:8" x14ac:dyDescent="0.3">
      <c r="A47" s="48"/>
      <c r="B47" s="46"/>
      <c r="C47" s="50"/>
      <c r="D47" s="46"/>
      <c r="E47" s="47"/>
      <c r="F47" s="2"/>
      <c r="G47" s="1"/>
      <c r="H47" s="6"/>
    </row>
    <row r="48" spans="1:8" s="6" customFormat="1" ht="27.6" x14ac:dyDescent="0.3">
      <c r="A48" s="48" t="s">
        <v>246</v>
      </c>
      <c r="B48" s="46" t="s">
        <v>247</v>
      </c>
      <c r="C48" s="76"/>
      <c r="D48" s="82"/>
      <c r="E48" s="72"/>
      <c r="F48" s="2"/>
      <c r="G48" s="1">
        <v>1.5</v>
      </c>
    </row>
    <row r="49" spans="1:8" x14ac:dyDescent="0.3">
      <c r="A49" s="48"/>
      <c r="B49" s="46"/>
      <c r="C49" s="50"/>
      <c r="D49" s="46"/>
      <c r="E49" s="47"/>
      <c r="F49" s="2"/>
      <c r="G49" s="9"/>
      <c r="H49" s="6"/>
    </row>
    <row r="50" spans="1:8" ht="14.4" x14ac:dyDescent="0.3">
      <c r="A50" s="48" t="s">
        <v>248</v>
      </c>
      <c r="B50" s="46" t="s">
        <v>249</v>
      </c>
      <c r="D50" s="112" t="s">
        <v>477</v>
      </c>
      <c r="E50" s="47"/>
      <c r="F50" s="2"/>
      <c r="G50" s="1">
        <v>1.5</v>
      </c>
      <c r="H50" s="6"/>
    </row>
    <row r="51" spans="1:8" x14ac:dyDescent="0.3">
      <c r="A51" s="48"/>
      <c r="B51" s="46"/>
      <c r="C51" s="50"/>
      <c r="D51" s="46"/>
      <c r="E51" s="47"/>
      <c r="F51" s="2"/>
      <c r="G51" s="9"/>
      <c r="H51" s="6"/>
    </row>
    <row r="52" spans="1:8" ht="41.4" x14ac:dyDescent="0.3">
      <c r="A52" s="48" t="s">
        <v>250</v>
      </c>
      <c r="B52" s="46" t="s">
        <v>251</v>
      </c>
      <c r="C52" s="76"/>
      <c r="D52" s="46"/>
      <c r="E52" s="47"/>
      <c r="F52" s="2"/>
      <c r="G52" s="155">
        <v>3</v>
      </c>
      <c r="H52" s="6"/>
    </row>
    <row r="53" spans="1:8" x14ac:dyDescent="0.3">
      <c r="A53" s="48"/>
      <c r="B53" s="46" t="s">
        <v>252</v>
      </c>
      <c r="C53" s="50"/>
      <c r="D53" s="82"/>
      <c r="E53" s="47"/>
      <c r="F53" s="2"/>
      <c r="G53" s="155"/>
      <c r="H53" s="6"/>
    </row>
    <row r="54" spans="1:8" ht="102" customHeight="1" x14ac:dyDescent="0.3">
      <c r="A54" s="48" t="s">
        <v>253</v>
      </c>
      <c r="B54" s="46" t="s">
        <v>254</v>
      </c>
      <c r="C54" s="130" t="s">
        <v>474</v>
      </c>
      <c r="D54" s="82"/>
      <c r="E54" s="47"/>
      <c r="F54" s="2"/>
      <c r="G54" s="155">
        <v>1.5</v>
      </c>
      <c r="H54" s="6"/>
    </row>
    <row r="55" spans="1:8" x14ac:dyDescent="0.3">
      <c r="A55" s="45"/>
      <c r="B55" s="45"/>
      <c r="C55" s="48"/>
      <c r="D55" s="50"/>
      <c r="E55" s="47"/>
      <c r="F55" s="10"/>
      <c r="G55" s="155"/>
      <c r="H55" s="6"/>
    </row>
    <row r="56" spans="1:8" x14ac:dyDescent="0.3">
      <c r="A56" s="79" t="s">
        <v>255</v>
      </c>
      <c r="B56" s="80"/>
      <c r="C56" s="80"/>
      <c r="D56" s="99"/>
      <c r="E56" s="81"/>
      <c r="F56" s="13">
        <v>5</v>
      </c>
      <c r="G56" s="14"/>
      <c r="H56" s="6"/>
    </row>
    <row r="57" spans="1:8" ht="27.6" x14ac:dyDescent="0.3">
      <c r="A57" s="48" t="s">
        <v>256</v>
      </c>
      <c r="B57" s="46" t="s">
        <v>257</v>
      </c>
      <c r="C57" s="48"/>
      <c r="D57" s="82"/>
      <c r="E57" s="47"/>
      <c r="F57" s="24"/>
      <c r="G57" s="1">
        <v>1.25</v>
      </c>
      <c r="H57" s="6"/>
    </row>
    <row r="58" spans="1:8" ht="14.4" x14ac:dyDescent="0.3">
      <c r="A58" s="48"/>
      <c r="B58" s="56"/>
      <c r="C58" s="104"/>
      <c r="D58" s="46"/>
      <c r="E58" s="47"/>
      <c r="F58" s="10"/>
      <c r="G58" s="1"/>
      <c r="H58" s="6"/>
    </row>
    <row r="59" spans="1:8" s="6" customFormat="1" ht="27.6" x14ac:dyDescent="0.3">
      <c r="A59" s="48" t="s">
        <v>258</v>
      </c>
      <c r="B59" s="46" t="s">
        <v>259</v>
      </c>
      <c r="C59" s="83"/>
      <c r="D59" s="46"/>
      <c r="E59" s="47"/>
      <c r="F59" s="24"/>
      <c r="G59" s="1">
        <v>1.25</v>
      </c>
    </row>
    <row r="60" spans="1:8" x14ac:dyDescent="0.3">
      <c r="A60" s="48"/>
      <c r="B60" s="46"/>
      <c r="C60" s="50"/>
      <c r="D60" s="46"/>
      <c r="E60" s="47"/>
      <c r="F60" s="10"/>
      <c r="G60" s="1"/>
      <c r="H60" s="6"/>
    </row>
    <row r="61" spans="1:8" ht="98.4" customHeight="1" x14ac:dyDescent="0.3">
      <c r="A61" s="48" t="s">
        <v>260</v>
      </c>
      <c r="B61" s="46" t="s">
        <v>261</v>
      </c>
      <c r="C61" s="130" t="s">
        <v>472</v>
      </c>
      <c r="D61" s="82"/>
      <c r="E61" s="47"/>
      <c r="F61" s="24"/>
      <c r="G61" s="1">
        <v>2.5</v>
      </c>
      <c r="H61" s="6"/>
    </row>
    <row r="62" spans="1:8" x14ac:dyDescent="0.3">
      <c r="A62" s="45"/>
      <c r="B62" s="45"/>
      <c r="C62" s="48"/>
      <c r="D62" s="50"/>
      <c r="E62" s="47"/>
      <c r="F62" s="10"/>
      <c r="G62" s="1"/>
      <c r="H62" s="6"/>
    </row>
    <row r="63" spans="1:8" x14ac:dyDescent="0.3">
      <c r="A63" s="79" t="s">
        <v>262</v>
      </c>
      <c r="B63" s="80"/>
      <c r="C63" s="80"/>
      <c r="D63" s="99"/>
      <c r="E63" s="81"/>
      <c r="F63" s="13">
        <v>5</v>
      </c>
      <c r="G63" s="14"/>
      <c r="H63" s="6"/>
    </row>
    <row r="64" spans="1:8" ht="109.35" customHeight="1" x14ac:dyDescent="0.3">
      <c r="A64" s="45" t="s">
        <v>263</v>
      </c>
      <c r="B64" s="57" t="s">
        <v>264</v>
      </c>
      <c r="C64" s="130" t="s">
        <v>475</v>
      </c>
      <c r="D64" s="78"/>
      <c r="E64" s="47"/>
      <c r="F64" s="24"/>
      <c r="G64" s="1">
        <v>1</v>
      </c>
      <c r="H64" s="6"/>
    </row>
    <row r="65" spans="1:11" x14ac:dyDescent="0.3">
      <c r="A65" s="45"/>
      <c r="B65" s="45"/>
      <c r="C65" s="48"/>
      <c r="D65" s="50"/>
      <c r="E65" s="47"/>
      <c r="F65" s="10"/>
      <c r="G65" s="1"/>
      <c r="H65" s="6"/>
    </row>
    <row r="66" spans="1:11" ht="54.6" customHeight="1" x14ac:dyDescent="0.3">
      <c r="A66" s="45" t="s">
        <v>265</v>
      </c>
      <c r="B66" s="57" t="s">
        <v>266</v>
      </c>
      <c r="C66" s="83"/>
      <c r="D66" s="50"/>
      <c r="E66" s="47"/>
      <c r="F66" s="24"/>
      <c r="G66" s="1">
        <v>1</v>
      </c>
      <c r="H66" s="6"/>
    </row>
    <row r="67" spans="1:11" ht="44.4" customHeight="1" x14ac:dyDescent="0.3">
      <c r="A67" s="45"/>
      <c r="B67" s="57" t="s">
        <v>267</v>
      </c>
      <c r="C67" s="48"/>
      <c r="D67" s="78"/>
      <c r="E67" s="47"/>
      <c r="F67" s="8"/>
      <c r="G67" s="1"/>
      <c r="H67" s="6"/>
    </row>
    <row r="68" spans="1:11" ht="53.25" customHeight="1" x14ac:dyDescent="0.3">
      <c r="A68" s="45" t="s">
        <v>268</v>
      </c>
      <c r="B68" s="57" t="s">
        <v>269</v>
      </c>
      <c r="C68" s="83"/>
      <c r="D68" s="78"/>
      <c r="E68" s="47"/>
      <c r="F68" s="24"/>
      <c r="G68" s="1">
        <v>1</v>
      </c>
      <c r="H68" s="6"/>
    </row>
    <row r="69" spans="1:11" x14ac:dyDescent="0.3">
      <c r="A69" s="45"/>
      <c r="B69" s="45"/>
      <c r="C69" s="48"/>
      <c r="D69" s="50"/>
      <c r="E69" s="47"/>
      <c r="F69" s="8"/>
      <c r="G69" s="1"/>
      <c r="H69" s="6"/>
    </row>
    <row r="70" spans="1:11" ht="27.6" x14ac:dyDescent="0.3">
      <c r="A70" s="45" t="s">
        <v>270</v>
      </c>
      <c r="B70" s="57" t="s">
        <v>271</v>
      </c>
      <c r="C70" s="83"/>
      <c r="D70" s="78"/>
      <c r="E70" s="47"/>
      <c r="F70" s="24"/>
      <c r="G70" s="1">
        <v>1</v>
      </c>
      <c r="H70" s="6"/>
    </row>
    <row r="71" spans="1:11" x14ac:dyDescent="0.3">
      <c r="A71" s="45"/>
      <c r="B71" s="45"/>
      <c r="C71" s="48"/>
      <c r="D71" s="50"/>
      <c r="E71" s="47"/>
      <c r="F71" s="8"/>
      <c r="G71" s="1"/>
      <c r="H71" s="6"/>
    </row>
    <row r="72" spans="1:11" ht="27.6" x14ac:dyDescent="0.3">
      <c r="A72" s="45" t="s">
        <v>272</v>
      </c>
      <c r="B72" s="57" t="s">
        <v>273</v>
      </c>
      <c r="C72" s="83"/>
      <c r="D72" s="78"/>
      <c r="E72" s="47"/>
      <c r="F72" s="24"/>
      <c r="G72" s="1">
        <v>1</v>
      </c>
      <c r="H72" s="6"/>
    </row>
    <row r="73" spans="1:11" x14ac:dyDescent="0.3">
      <c r="A73" s="58"/>
      <c r="B73" s="58"/>
      <c r="C73" s="59"/>
      <c r="D73" s="60"/>
      <c r="E73" s="61"/>
      <c r="F73" s="11"/>
      <c r="G73" s="12"/>
      <c r="H73" s="6"/>
    </row>
    <row r="74" spans="1:11" s="6" customFormat="1" ht="15.9" customHeight="1" x14ac:dyDescent="0.3">
      <c r="A74" s="19"/>
      <c r="B74" s="19"/>
      <c r="C74" s="4"/>
      <c r="D74" s="21"/>
      <c r="E74" s="21"/>
      <c r="F74" s="17" t="s">
        <v>274</v>
      </c>
      <c r="G74" s="20">
        <f>SUM(G2:G73)</f>
        <v>100</v>
      </c>
    </row>
    <row r="75" spans="1:11" x14ac:dyDescent="0.3">
      <c r="A75" s="19"/>
      <c r="B75" s="19"/>
      <c r="D75" s="21"/>
      <c r="E75" s="21"/>
      <c r="F75" s="18"/>
      <c r="G75" s="20"/>
      <c r="H75" s="6"/>
    </row>
    <row r="76" spans="1:11" x14ac:dyDescent="0.3">
      <c r="A76" s="19"/>
      <c r="B76" s="19"/>
      <c r="D76" s="21"/>
      <c r="E76" s="21"/>
      <c r="F76" s="17"/>
      <c r="G76" s="17"/>
      <c r="H76" s="6"/>
    </row>
    <row r="77" spans="1:11" x14ac:dyDescent="0.3">
      <c r="A77" s="19"/>
      <c r="B77" s="19"/>
      <c r="D77" s="21"/>
      <c r="E77" s="21"/>
      <c r="F77" s="17"/>
      <c r="G77" s="17"/>
      <c r="H77" s="16"/>
      <c r="I77" s="17"/>
      <c r="J77" s="17"/>
      <c r="K77" s="17"/>
    </row>
    <row r="78" spans="1:11" x14ac:dyDescent="0.3">
      <c r="A78" s="19"/>
      <c r="B78" s="19"/>
      <c r="D78" s="21"/>
      <c r="E78" s="21"/>
      <c r="F78" s="17"/>
      <c r="G78" s="17"/>
      <c r="H78" s="16"/>
      <c r="I78" s="17"/>
      <c r="J78" s="17"/>
      <c r="K78" s="17"/>
    </row>
    <row r="79" spans="1:11" x14ac:dyDescent="0.3">
      <c r="A79" s="19"/>
      <c r="B79" s="19"/>
      <c r="D79" s="21"/>
      <c r="E79" s="21"/>
      <c r="F79" s="17"/>
      <c r="G79" s="17"/>
      <c r="H79" s="16"/>
      <c r="I79" s="17"/>
      <c r="J79" s="17"/>
      <c r="K79" s="17"/>
    </row>
    <row r="80" spans="1:11" x14ac:dyDescent="0.3">
      <c r="H80" s="17"/>
      <c r="I80" s="17"/>
      <c r="J80" s="17"/>
      <c r="K80" s="17"/>
    </row>
    <row r="81" spans="8:11" x14ac:dyDescent="0.3">
      <c r="H81" s="17"/>
      <c r="I81" s="17"/>
      <c r="J81" s="17"/>
      <c r="K81" s="17"/>
    </row>
    <row r="82" spans="8:11" x14ac:dyDescent="0.3">
      <c r="H82" s="17"/>
      <c r="I82" s="17"/>
      <c r="J82" s="17"/>
      <c r="K82" s="17"/>
    </row>
  </sheetData>
  <mergeCells count="14">
    <mergeCell ref="G8:G9"/>
    <mergeCell ref="G52:G53"/>
    <mergeCell ref="G54:G55"/>
    <mergeCell ref="G11:G13"/>
    <mergeCell ref="F41:F43"/>
    <mergeCell ref="G41:G43"/>
    <mergeCell ref="F45:F46"/>
    <mergeCell ref="G45:G46"/>
    <mergeCell ref="F11:F13"/>
    <mergeCell ref="G15:G19"/>
    <mergeCell ref="F24:F26"/>
    <mergeCell ref="G24:G26"/>
    <mergeCell ref="F28:F30"/>
    <mergeCell ref="G28:G30"/>
  </mergeCells>
  <hyperlinks>
    <hyperlink ref="D11" location="Táblázatok!C2" display="Táblázatok!C2" xr:uid="{00000000-0004-0000-0300-000000000000}"/>
    <hyperlink ref="D13" location="Táblázatok!C26" display="Fogyasztási cikk táblázata" xr:uid="{00000000-0004-0000-0300-000001000000}"/>
    <hyperlink ref="D28" location="Táblázatok!C38" display="A villamos energiára vonatkozóan töltse ki a telephelyenkénti villamosenergia-táblázatot, és adott esetben csatolja a zöldáram-tanúsítványokat." xr:uid="{00000000-0004-0000-0300-000002000000}"/>
    <hyperlink ref="D29" location="Táblázatok!C48" display="A hőenergiára vonatkozóan töltse ki a telephelyenkénti hőenergia-táblázatot." xr:uid="{00000000-0004-0000-0300-000003000000}"/>
    <hyperlink ref="D30" location="Táblázatok!C61" display="Kérjük, töltse ki a „Táblázatok” munkalap „Külső gyártó” táblázatát!" xr:uid="{00000000-0004-0000-0300-000004000000}"/>
    <hyperlink ref="D50" location="Táblázatok!C82" display="Kérjük, töltse ki a „Táblázatok munkalap „Termék” táblázatát!" xr:uid="{00000000-0004-0000-0300-000005000000}"/>
  </hyperlinks>
  <pageMargins left="0.7" right="0.7" top="0.75" bottom="0.75" header="0.3" footer="0.3"/>
  <drawing r:id="rId1"/>
  <extLst>
    <ext xmlns:x14="http://schemas.microsoft.com/office/spreadsheetml/2009/9/main" uri="{CCE6A557-97BC-4b89-ADB6-D9C93CAAB3DF}">
      <x14:dataValidations xmlns:xm="http://schemas.microsoft.com/office/excel/2006/main" count="9">
        <x14:dataValidation type="list" allowBlank="1" showInputMessage="1" showErrorMessage="1" xr:uid="{80B60DF6-387B-43B1-8C50-EB7906487E52}">
          <x14:formula1>
            <xm:f>'Auswahlmöglichkeiten HUN'!$C$16:$C$19</xm:f>
          </x14:formula1>
          <xm:sqref>C4</xm:sqref>
        </x14:dataValidation>
        <x14:dataValidation type="list" allowBlank="1" showInputMessage="1" showErrorMessage="1" xr:uid="{1F7E5257-9E67-4C74-B364-FBA6020F2973}">
          <x14:formula1>
            <xm:f>'Auswahlmöglichkeiten HUN'!$B$74:$B$75</xm:f>
          </x14:formula1>
          <xm:sqref>C9 C16 C18 C32 C34 C37 C39 C41 C43 C52</xm:sqref>
        </x14:dataValidation>
        <x14:dataValidation type="list" allowBlank="1" showInputMessage="1" showErrorMessage="1" xr:uid="{2DF085C6-41CA-443A-9790-3674D0D9BD6A}">
          <x14:formula1>
            <xm:f>'Auswahlmöglichkeiten HUN'!$E$10:$E$14</xm:f>
          </x14:formula1>
          <xm:sqref>C11</xm:sqref>
        </x14:dataValidation>
        <x14:dataValidation type="list" allowBlank="1" showInputMessage="1" showErrorMessage="1" xr:uid="{9C0E5561-0D31-4F57-93D7-F8839D1D8D57}">
          <x14:formula1>
            <xm:f>'Auswahlmöglichkeiten HUN'!$C$10:$C$14</xm:f>
          </x14:formula1>
          <xm:sqref>C13</xm:sqref>
        </x14:dataValidation>
        <x14:dataValidation type="list" allowBlank="1" showInputMessage="1" showErrorMessage="1" xr:uid="{3708FE68-E5C0-4B4A-A89C-C6D9395D8ACD}">
          <x14:formula1>
            <xm:f>'Auswahlmöglichkeiten HUN'!$I$3:$I$6</xm:f>
          </x14:formula1>
          <xm:sqref>C24</xm:sqref>
        </x14:dataValidation>
        <x14:dataValidation type="list" allowBlank="1" showInputMessage="1" showErrorMessage="1" xr:uid="{77943726-6971-4614-AB4A-F6E7096E73BE}">
          <x14:formula1>
            <xm:f>'Auswahlmöglichkeiten HUN'!$C$42:$C$45</xm:f>
          </x14:formula1>
          <xm:sqref>C25</xm:sqref>
        </x14:dataValidation>
        <x14:dataValidation type="list" allowBlank="1" showInputMessage="1" showErrorMessage="1" xr:uid="{9B61094B-92F1-4E04-B22D-25EDF3EF0809}">
          <x14:formula1>
            <xm:f>'Auswahlmöglichkeiten HUN'!$B$74:$B$76</xm:f>
          </x14:formula1>
          <xm:sqref>C48</xm:sqref>
        </x14:dataValidation>
        <x14:dataValidation type="list" allowBlank="1" showInputMessage="1" showErrorMessage="1" xr:uid="{B710F410-1726-4EDA-9EAC-AE2A9003C5CA}">
          <x14:formula1>
            <xm:f>'Auswahlmöglichkeiten HUN'!$C$65:$C$68</xm:f>
          </x14:formula1>
          <xm:sqref>C59</xm:sqref>
        </x14:dataValidation>
        <x14:dataValidation type="list" allowBlank="1" showInputMessage="1" showErrorMessage="1" xr:uid="{A7A05978-D0F9-4478-ABA9-11EA10A103F1}">
          <x14:formula1>
            <xm:f>'Auswahlmöglichkeiten HUN'!$K$15:$K$17</xm:f>
          </x14:formula1>
          <xm:sqref>C66 C68 C70 C72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88"/>
  <sheetViews>
    <sheetView topLeftCell="A72" workbookViewId="0">
      <selection activeCell="A80" sqref="A80"/>
    </sheetView>
  </sheetViews>
  <sheetFormatPr defaultColWidth="11.44140625" defaultRowHeight="13.2" x14ac:dyDescent="0.25"/>
  <cols>
    <col min="1" max="1" width="13.5546875" style="28" customWidth="1"/>
    <col min="2" max="2" width="48.88671875" style="28" bestFit="1" customWidth="1"/>
    <col min="3" max="3" width="10.88671875" style="65" bestFit="1" customWidth="1"/>
    <col min="4" max="4" width="38.5546875" style="69" customWidth="1"/>
    <col min="5" max="5" width="29.88671875" style="28" customWidth="1"/>
    <col min="6" max="6" width="29.109375" style="28" customWidth="1"/>
    <col min="7" max="7" width="37.109375" style="28" customWidth="1"/>
    <col min="8" max="8" width="24" style="28" customWidth="1"/>
    <col min="9" max="9" width="34.5546875" style="28" customWidth="1"/>
    <col min="10" max="10" width="30.5546875" style="28" customWidth="1"/>
    <col min="11" max="11" width="29.44140625" style="28" customWidth="1"/>
    <col min="12" max="12" width="48.44140625" style="28" customWidth="1"/>
    <col min="13" max="13" width="11.5546875" style="28" customWidth="1"/>
    <col min="14" max="14" width="6.109375" style="28" customWidth="1"/>
    <col min="15" max="15" width="36.109375" style="28" customWidth="1"/>
    <col min="16" max="16" width="8" style="28" customWidth="1"/>
    <col min="17" max="17" width="24.88671875" style="28" customWidth="1"/>
    <col min="18" max="18" width="19.5546875" style="28" customWidth="1"/>
    <col min="19" max="19" width="17.5546875" style="28" customWidth="1"/>
    <col min="20" max="16384" width="11.44140625" style="28"/>
  </cols>
  <sheetData>
    <row r="1" spans="1:19" x14ac:dyDescent="0.25">
      <c r="A1" s="28" t="s">
        <v>275</v>
      </c>
      <c r="D1" s="68"/>
      <c r="E1" s="27"/>
    </row>
    <row r="2" spans="1:19" ht="15.6" x14ac:dyDescent="0.3">
      <c r="C2" s="65" t="s">
        <v>276</v>
      </c>
      <c r="D2" s="159" t="s">
        <v>277</v>
      </c>
      <c r="E2" s="160"/>
      <c r="F2" s="160"/>
      <c r="G2" s="160"/>
      <c r="H2" s="160"/>
      <c r="I2" s="160"/>
      <c r="J2" s="161"/>
      <c r="K2" s="89"/>
      <c r="L2" s="89"/>
      <c r="M2" s="89"/>
      <c r="O2" s="164"/>
      <c r="P2" s="164"/>
      <c r="Q2" s="164"/>
      <c r="R2" s="164"/>
    </row>
    <row r="3" spans="1:19" ht="39.6" x14ac:dyDescent="0.25">
      <c r="A3" s="31" t="s">
        <v>278</v>
      </c>
      <c r="B3" s="37"/>
      <c r="D3" s="30" t="s">
        <v>279</v>
      </c>
      <c r="E3" s="30" t="s">
        <v>280</v>
      </c>
      <c r="F3" s="30" t="s">
        <v>281</v>
      </c>
      <c r="G3" s="31" t="s">
        <v>282</v>
      </c>
      <c r="H3" s="30" t="s">
        <v>283</v>
      </c>
      <c r="I3" s="30" t="s">
        <v>185</v>
      </c>
      <c r="J3" s="30" t="s">
        <v>284</v>
      </c>
      <c r="K3" s="90"/>
      <c r="L3" s="113"/>
      <c r="N3" s="113"/>
      <c r="O3" s="90"/>
      <c r="P3" s="90"/>
      <c r="Q3" s="114"/>
      <c r="R3" s="90"/>
    </row>
    <row r="4" spans="1:19" ht="26.4" x14ac:dyDescent="0.25">
      <c r="A4" s="35">
        <v>0.2</v>
      </c>
      <c r="B4" s="40" t="s">
        <v>285</v>
      </c>
      <c r="D4" s="32" t="s">
        <v>286</v>
      </c>
      <c r="E4" s="66" t="s">
        <v>287</v>
      </c>
      <c r="F4" s="84"/>
      <c r="G4" s="118" t="s">
        <v>3</v>
      </c>
      <c r="H4" s="33" t="b">
        <v>0</v>
      </c>
      <c r="I4" s="32"/>
      <c r="J4" s="32" t="s">
        <v>288</v>
      </c>
      <c r="K4" s="41"/>
      <c r="L4" s="109"/>
      <c r="M4" s="41"/>
      <c r="N4" s="110"/>
      <c r="O4" s="115"/>
      <c r="P4" s="41"/>
      <c r="R4" s="41"/>
      <c r="S4" s="88"/>
    </row>
    <row r="5" spans="1:19" ht="26.4" x14ac:dyDescent="0.25">
      <c r="A5" s="35">
        <v>0.2</v>
      </c>
      <c r="B5" s="40" t="s">
        <v>285</v>
      </c>
      <c r="D5" s="32" t="s">
        <v>286</v>
      </c>
      <c r="E5" s="67" t="s">
        <v>289</v>
      </c>
      <c r="F5" s="84"/>
      <c r="G5" s="118" t="s">
        <v>3</v>
      </c>
      <c r="H5" s="33" t="b">
        <v>0</v>
      </c>
      <c r="I5" s="32"/>
      <c r="J5" s="32" t="s">
        <v>288</v>
      </c>
      <c r="K5" s="41"/>
      <c r="L5" s="109"/>
      <c r="M5" s="41"/>
      <c r="N5" s="110"/>
      <c r="O5" s="115"/>
      <c r="P5" s="41"/>
      <c r="R5" s="41"/>
    </row>
    <row r="6" spans="1:19" ht="39.6" x14ac:dyDescent="0.25">
      <c r="A6" s="35">
        <v>0.15</v>
      </c>
      <c r="B6" s="40" t="s">
        <v>290</v>
      </c>
      <c r="D6" s="32" t="s">
        <v>286</v>
      </c>
      <c r="E6" s="67" t="s">
        <v>291</v>
      </c>
      <c r="F6" s="84"/>
      <c r="G6" s="34" t="s">
        <v>4</v>
      </c>
      <c r="H6" s="33" t="b">
        <v>0</v>
      </c>
      <c r="I6" s="32"/>
      <c r="J6" s="32" t="s">
        <v>288</v>
      </c>
      <c r="K6" s="41"/>
      <c r="L6" s="109"/>
      <c r="M6" s="41"/>
      <c r="N6" s="110"/>
      <c r="O6" s="115"/>
      <c r="R6" s="41"/>
    </row>
    <row r="7" spans="1:19" ht="39.6" x14ac:dyDescent="0.25">
      <c r="A7" s="35">
        <v>0.15</v>
      </c>
      <c r="B7" s="40" t="s">
        <v>290</v>
      </c>
      <c r="D7" s="32" t="s">
        <v>286</v>
      </c>
      <c r="E7" s="67" t="s">
        <v>292</v>
      </c>
      <c r="F7" s="84"/>
      <c r="G7" s="34" t="s">
        <v>4</v>
      </c>
      <c r="H7" s="33" t="b">
        <v>0</v>
      </c>
      <c r="I7" s="32"/>
      <c r="J7" s="32" t="s">
        <v>293</v>
      </c>
      <c r="K7" s="41"/>
      <c r="L7" s="109"/>
      <c r="M7" s="41"/>
      <c r="N7" s="110"/>
      <c r="O7" s="115"/>
      <c r="R7" s="41"/>
    </row>
    <row r="8" spans="1:19" ht="54" customHeight="1" x14ac:dyDescent="0.25">
      <c r="A8" s="35">
        <v>0.1</v>
      </c>
      <c r="B8" s="40" t="s">
        <v>294</v>
      </c>
      <c r="D8" s="32" t="s">
        <v>295</v>
      </c>
      <c r="E8" s="67" t="s">
        <v>296</v>
      </c>
      <c r="F8" s="84"/>
      <c r="G8" s="34" t="s">
        <v>4</v>
      </c>
      <c r="H8" s="33" t="b">
        <v>0</v>
      </c>
      <c r="I8" s="86"/>
      <c r="J8" s="32"/>
      <c r="K8" s="41"/>
      <c r="L8" s="109"/>
      <c r="M8" s="41"/>
      <c r="N8" s="110"/>
      <c r="O8" s="115"/>
      <c r="R8" s="41"/>
    </row>
    <row r="9" spans="1:19" ht="46.65" customHeight="1" x14ac:dyDescent="0.25">
      <c r="A9" s="35">
        <v>0.1</v>
      </c>
      <c r="B9" s="40" t="s">
        <v>294</v>
      </c>
      <c r="D9" s="32" t="s">
        <v>295</v>
      </c>
      <c r="E9" s="67" t="s">
        <v>297</v>
      </c>
      <c r="F9" s="84"/>
      <c r="G9" s="34" t="s">
        <v>4</v>
      </c>
      <c r="H9" s="33" t="b">
        <v>0</v>
      </c>
      <c r="I9" s="86"/>
      <c r="J9" s="32"/>
      <c r="K9" s="41"/>
      <c r="L9" s="109"/>
      <c r="M9" s="41"/>
      <c r="N9" s="110"/>
      <c r="O9" s="115"/>
      <c r="R9" s="41"/>
    </row>
    <row r="10" spans="1:19" ht="33.6" customHeight="1" x14ac:dyDescent="0.25">
      <c r="A10" s="35">
        <v>0.05</v>
      </c>
      <c r="B10" s="40" t="s">
        <v>294</v>
      </c>
      <c r="D10" s="32" t="s">
        <v>295</v>
      </c>
      <c r="E10" s="67" t="s">
        <v>298</v>
      </c>
      <c r="F10" s="84"/>
      <c r="G10" s="34" t="s">
        <v>4</v>
      </c>
      <c r="H10" s="33" t="b">
        <v>0</v>
      </c>
      <c r="I10" s="86"/>
      <c r="J10" s="32"/>
      <c r="K10" s="41"/>
      <c r="L10" s="109"/>
      <c r="M10" s="41"/>
      <c r="N10" s="110"/>
    </row>
    <row r="11" spans="1:19" ht="36" customHeight="1" x14ac:dyDescent="0.25">
      <c r="A11" s="35">
        <v>0.05</v>
      </c>
      <c r="B11" s="40" t="s">
        <v>294</v>
      </c>
      <c r="D11" s="32" t="s">
        <v>295</v>
      </c>
      <c r="E11" s="67" t="s">
        <v>299</v>
      </c>
      <c r="F11" s="84"/>
      <c r="G11" s="34" t="s">
        <v>4</v>
      </c>
      <c r="H11" s="33" t="b">
        <v>0</v>
      </c>
      <c r="I11" s="86"/>
      <c r="J11" s="32"/>
      <c r="K11" s="41"/>
      <c r="L11" s="41"/>
      <c r="M11" s="41"/>
      <c r="N11" s="110"/>
    </row>
    <row r="12" spans="1:19" x14ac:dyDescent="0.25">
      <c r="D12" s="68"/>
      <c r="E12" s="27"/>
    </row>
    <row r="13" spans="1:19" x14ac:dyDescent="0.25">
      <c r="D13" s="68"/>
      <c r="E13" s="27"/>
    </row>
    <row r="14" spans="1:19" ht="15.6" x14ac:dyDescent="0.3">
      <c r="D14" s="169" t="s">
        <v>300</v>
      </c>
      <c r="E14" s="169"/>
      <c r="F14" s="169"/>
      <c r="G14" s="169"/>
    </row>
    <row r="15" spans="1:19" x14ac:dyDescent="0.25">
      <c r="A15" s="31" t="s">
        <v>278</v>
      </c>
      <c r="B15" s="37"/>
      <c r="D15" s="30" t="s">
        <v>280</v>
      </c>
      <c r="E15" s="30" t="s">
        <v>281</v>
      </c>
      <c r="F15" s="36" t="s">
        <v>185</v>
      </c>
      <c r="G15" s="30" t="s">
        <v>284</v>
      </c>
    </row>
    <row r="16" spans="1:19" ht="39.6" x14ac:dyDescent="0.25">
      <c r="A16" s="35">
        <v>0.2</v>
      </c>
      <c r="B16" s="111" t="s">
        <v>301</v>
      </c>
      <c r="D16" s="67" t="s">
        <v>302</v>
      </c>
      <c r="E16" s="116" t="s">
        <v>5</v>
      </c>
      <c r="F16" s="84"/>
      <c r="G16" s="32" t="s">
        <v>293</v>
      </c>
    </row>
    <row r="17" spans="1:12" x14ac:dyDescent="0.25">
      <c r="A17" s="35">
        <v>0.1</v>
      </c>
      <c r="B17" s="111" t="s">
        <v>303</v>
      </c>
      <c r="D17" s="67" t="s">
        <v>304</v>
      </c>
      <c r="E17" s="117" t="s">
        <v>5</v>
      </c>
      <c r="F17" s="84"/>
      <c r="G17" s="32" t="s">
        <v>293</v>
      </c>
    </row>
    <row r="18" spans="1:12" ht="26.4" x14ac:dyDescent="0.25">
      <c r="A18" s="35">
        <v>0.1</v>
      </c>
      <c r="B18" s="111" t="s">
        <v>301</v>
      </c>
      <c r="D18" s="67" t="s">
        <v>305</v>
      </c>
      <c r="E18" s="84"/>
      <c r="F18" s="84"/>
      <c r="G18" s="32" t="s">
        <v>306</v>
      </c>
    </row>
    <row r="19" spans="1:12" ht="39.6" x14ac:dyDescent="0.25">
      <c r="A19" s="35">
        <v>0.4</v>
      </c>
      <c r="B19" s="111" t="s">
        <v>301</v>
      </c>
      <c r="D19" s="67" t="s">
        <v>307</v>
      </c>
      <c r="E19" s="84"/>
      <c r="F19" s="84"/>
      <c r="G19" s="32" t="s">
        <v>195</v>
      </c>
    </row>
    <row r="20" spans="1:12" ht="39.6" x14ac:dyDescent="0.25">
      <c r="A20" s="35">
        <v>0.05</v>
      </c>
      <c r="B20" s="111" t="s">
        <v>301</v>
      </c>
      <c r="D20" s="67" t="s">
        <v>308</v>
      </c>
      <c r="E20" s="84"/>
      <c r="F20" s="84"/>
      <c r="G20" s="32" t="s">
        <v>309</v>
      </c>
    </row>
    <row r="21" spans="1:12" ht="26.4" x14ac:dyDescent="0.25">
      <c r="A21" s="35">
        <v>0.05</v>
      </c>
      <c r="B21" s="111" t="s">
        <v>301</v>
      </c>
      <c r="D21" s="67" t="s">
        <v>310</v>
      </c>
      <c r="E21" s="84"/>
      <c r="F21" s="84"/>
      <c r="G21" s="32" t="s">
        <v>309</v>
      </c>
    </row>
    <row r="22" spans="1:12" x14ac:dyDescent="0.25">
      <c r="D22" s="68"/>
      <c r="E22" s="27"/>
    </row>
    <row r="23" spans="1:12" x14ac:dyDescent="0.25">
      <c r="D23" s="68"/>
      <c r="E23" s="27"/>
    </row>
    <row r="24" spans="1:12" x14ac:dyDescent="0.25">
      <c r="D24" s="108" t="s">
        <v>311</v>
      </c>
      <c r="E24" s="27"/>
    </row>
    <row r="26" spans="1:12" ht="15.6" x14ac:dyDescent="0.3">
      <c r="C26" s="65" t="s">
        <v>312</v>
      </c>
      <c r="D26" s="159" t="s">
        <v>467</v>
      </c>
      <c r="E26" s="160"/>
      <c r="F26" s="160"/>
      <c r="G26" s="161"/>
      <c r="I26" s="159" t="s">
        <v>313</v>
      </c>
      <c r="J26" s="160"/>
      <c r="K26" s="160"/>
      <c r="L26" s="161"/>
    </row>
    <row r="27" spans="1:12" ht="15.6" x14ac:dyDescent="0.3">
      <c r="D27" s="107" t="s">
        <v>314</v>
      </c>
      <c r="E27" s="84"/>
      <c r="F27" s="107" t="s">
        <v>315</v>
      </c>
      <c r="G27" s="84"/>
      <c r="I27" s="107" t="s">
        <v>314</v>
      </c>
      <c r="J27" s="84"/>
      <c r="K27" s="107" t="s">
        <v>315</v>
      </c>
      <c r="L27" s="84"/>
    </row>
    <row r="28" spans="1:12" ht="26.4" x14ac:dyDescent="0.25">
      <c r="A28" s="31" t="s">
        <v>278</v>
      </c>
      <c r="B28" s="37"/>
      <c r="D28" s="30" t="s">
        <v>280</v>
      </c>
      <c r="E28" s="30" t="s">
        <v>281</v>
      </c>
      <c r="F28" s="30" t="s">
        <v>283</v>
      </c>
      <c r="G28" s="30" t="s">
        <v>284</v>
      </c>
      <c r="H28" s="29"/>
      <c r="I28" s="30" t="s">
        <v>280</v>
      </c>
      <c r="J28" s="30" t="s">
        <v>281</v>
      </c>
      <c r="K28" s="30" t="s">
        <v>283</v>
      </c>
      <c r="L28" s="30" t="s">
        <v>284</v>
      </c>
    </row>
    <row r="29" spans="1:12" ht="39.6" x14ac:dyDescent="0.25">
      <c r="A29" s="35">
        <v>0.1</v>
      </c>
      <c r="B29" s="32" t="s">
        <v>301</v>
      </c>
      <c r="D29" s="32" t="s">
        <v>316</v>
      </c>
      <c r="E29" s="119"/>
      <c r="F29" s="33" t="b">
        <v>0</v>
      </c>
      <c r="G29" s="32" t="s">
        <v>317</v>
      </c>
      <c r="I29" s="32" t="s">
        <v>316</v>
      </c>
      <c r="J29" s="84"/>
      <c r="K29" s="33" t="b">
        <v>0</v>
      </c>
      <c r="L29" s="32" t="s">
        <v>317</v>
      </c>
    </row>
    <row r="30" spans="1:12" x14ac:dyDescent="0.25">
      <c r="A30" s="35">
        <v>0.1</v>
      </c>
      <c r="B30" s="32" t="s">
        <v>301</v>
      </c>
      <c r="D30" s="32" t="s">
        <v>318</v>
      </c>
      <c r="E30" s="119"/>
      <c r="F30" s="33" t="b">
        <v>0</v>
      </c>
      <c r="G30" s="32" t="s">
        <v>319</v>
      </c>
      <c r="I30" s="32" t="s">
        <v>318</v>
      </c>
      <c r="J30" s="84"/>
      <c r="K30" s="33" t="b">
        <v>0</v>
      </c>
      <c r="L30" s="32" t="s">
        <v>319</v>
      </c>
    </row>
    <row r="31" spans="1:12" ht="52.8" x14ac:dyDescent="0.25">
      <c r="A31" s="35">
        <v>0.1</v>
      </c>
      <c r="B31" s="32" t="s">
        <v>301</v>
      </c>
      <c r="D31" s="32" t="s">
        <v>320</v>
      </c>
      <c r="E31" s="119"/>
      <c r="F31" s="33" t="b">
        <v>0</v>
      </c>
      <c r="G31" s="32" t="s">
        <v>321</v>
      </c>
      <c r="I31" s="32" t="s">
        <v>320</v>
      </c>
      <c r="J31" s="84"/>
      <c r="K31" s="33" t="b">
        <v>0</v>
      </c>
      <c r="L31" s="32" t="s">
        <v>321</v>
      </c>
    </row>
    <row r="32" spans="1:12" x14ac:dyDescent="0.25">
      <c r="A32" s="35">
        <v>0.1</v>
      </c>
      <c r="B32" s="32" t="s">
        <v>301</v>
      </c>
      <c r="D32" s="32" t="s">
        <v>322</v>
      </c>
      <c r="E32" s="119"/>
      <c r="F32" s="33" t="b">
        <v>0</v>
      </c>
      <c r="G32" s="32" t="s">
        <v>309</v>
      </c>
      <c r="I32" s="32" t="s">
        <v>322</v>
      </c>
      <c r="J32" s="84"/>
      <c r="K32" s="33" t="b">
        <v>0</v>
      </c>
      <c r="L32" s="32" t="s">
        <v>309</v>
      </c>
    </row>
    <row r="33" spans="1:13" ht="26.4" x14ac:dyDescent="0.25">
      <c r="A33" s="35">
        <v>0.1</v>
      </c>
      <c r="B33" s="32" t="s">
        <v>323</v>
      </c>
      <c r="D33" s="32" t="s">
        <v>324</v>
      </c>
      <c r="E33" s="119"/>
      <c r="F33" s="33" t="b">
        <v>0</v>
      </c>
      <c r="G33" s="32" t="s">
        <v>321</v>
      </c>
      <c r="I33" s="32" t="s">
        <v>324</v>
      </c>
      <c r="J33" s="84"/>
      <c r="K33" s="33" t="b">
        <v>0</v>
      </c>
      <c r="L33" s="32" t="s">
        <v>321</v>
      </c>
    </row>
    <row r="34" spans="1:13" ht="26.4" x14ac:dyDescent="0.25">
      <c r="A34" s="35">
        <v>0.1</v>
      </c>
      <c r="B34" s="32" t="s">
        <v>301</v>
      </c>
      <c r="D34" s="32" t="s">
        <v>325</v>
      </c>
      <c r="E34" s="119"/>
      <c r="F34" s="33" t="b">
        <v>0</v>
      </c>
      <c r="G34" s="32" t="s">
        <v>319</v>
      </c>
      <c r="I34" s="32" t="s">
        <v>325</v>
      </c>
      <c r="J34" s="84"/>
      <c r="K34" s="33" t="b">
        <v>0</v>
      </c>
      <c r="L34" s="32" t="s">
        <v>319</v>
      </c>
    </row>
    <row r="35" spans="1:13" ht="52.8" x14ac:dyDescent="0.25">
      <c r="A35" s="35">
        <v>0.4</v>
      </c>
      <c r="B35" s="32" t="s">
        <v>301</v>
      </c>
      <c r="D35" s="32" t="s">
        <v>326</v>
      </c>
      <c r="E35" s="119"/>
      <c r="F35" s="33" t="b">
        <v>0</v>
      </c>
      <c r="G35" s="32" t="s">
        <v>327</v>
      </c>
      <c r="I35" s="32" t="s">
        <v>326</v>
      </c>
      <c r="J35" s="84"/>
      <c r="K35" s="33" t="b">
        <v>0</v>
      </c>
      <c r="L35" s="32" t="s">
        <v>327</v>
      </c>
      <c r="M35" s="41"/>
    </row>
    <row r="36" spans="1:13" ht="15" customHeight="1" x14ac:dyDescent="0.25">
      <c r="E36" s="26"/>
    </row>
    <row r="38" spans="1:13" x14ac:dyDescent="0.25">
      <c r="C38" s="65" t="s">
        <v>328</v>
      </c>
      <c r="D38" s="158" t="s">
        <v>329</v>
      </c>
      <c r="E38" s="158"/>
      <c r="F38" s="105" t="s">
        <v>330</v>
      </c>
      <c r="G38" s="106"/>
    </row>
    <row r="39" spans="1:13" x14ac:dyDescent="0.25">
      <c r="D39" s="30" t="s">
        <v>331</v>
      </c>
      <c r="E39" s="91" t="s">
        <v>332</v>
      </c>
      <c r="F39" s="91" t="s">
        <v>333</v>
      </c>
      <c r="G39" s="91" t="s">
        <v>334</v>
      </c>
      <c r="H39" s="91" t="s">
        <v>335</v>
      </c>
    </row>
    <row r="40" spans="1:13" ht="26.4" x14ac:dyDescent="0.25">
      <c r="D40" s="32" t="s">
        <v>336</v>
      </c>
      <c r="E40" s="97"/>
      <c r="F40" s="97"/>
      <c r="G40" s="97"/>
      <c r="H40" s="97"/>
      <c r="I40" s="65" t="s">
        <v>337</v>
      </c>
    </row>
    <row r="41" spans="1:13" ht="10.5" customHeight="1" x14ac:dyDescent="0.25">
      <c r="D41" s="165" t="s">
        <v>338</v>
      </c>
      <c r="E41" s="97"/>
      <c r="F41" s="97"/>
      <c r="G41" s="97"/>
      <c r="H41" s="97"/>
    </row>
    <row r="42" spans="1:13" ht="28.65" customHeight="1" x14ac:dyDescent="0.25">
      <c r="D42" s="166"/>
      <c r="E42" s="93" t="s">
        <v>3</v>
      </c>
      <c r="F42" s="93" t="s">
        <v>3</v>
      </c>
      <c r="G42" s="93" t="s">
        <v>3</v>
      </c>
      <c r="H42" s="93" t="s">
        <v>3</v>
      </c>
    </row>
    <row r="43" spans="1:13" x14ac:dyDescent="0.25">
      <c r="D43" s="32" t="s">
        <v>339</v>
      </c>
      <c r="E43" s="97"/>
      <c r="F43" s="97"/>
      <c r="G43" s="97"/>
      <c r="H43" s="97"/>
    </row>
    <row r="44" spans="1:13" x14ac:dyDescent="0.25">
      <c r="D44" s="32" t="s">
        <v>340</v>
      </c>
      <c r="E44" s="97"/>
      <c r="F44" s="97"/>
      <c r="G44" s="97"/>
      <c r="H44" s="97"/>
    </row>
    <row r="45" spans="1:13" x14ac:dyDescent="0.25">
      <c r="D45" s="32" t="s">
        <v>341</v>
      </c>
      <c r="E45" s="92" t="b">
        <v>0</v>
      </c>
      <c r="F45" s="92" t="b">
        <v>0</v>
      </c>
      <c r="G45" s="92" t="b">
        <v>0</v>
      </c>
      <c r="H45" s="92" t="b">
        <v>0</v>
      </c>
    </row>
    <row r="46" spans="1:13" x14ac:dyDescent="0.25">
      <c r="D46" s="74" t="s">
        <v>342</v>
      </c>
      <c r="E46" s="98">
        <f>SUM(E40+E41+E43+E44)</f>
        <v>0</v>
      </c>
      <c r="F46" s="98">
        <f t="shared" ref="F46:H46" si="0">SUM(F40+F41+F43+F44)</f>
        <v>0</v>
      </c>
      <c r="G46" s="98">
        <f t="shared" si="0"/>
        <v>0</v>
      </c>
      <c r="H46" s="98">
        <f t="shared" si="0"/>
        <v>0</v>
      </c>
    </row>
    <row r="47" spans="1:13" x14ac:dyDescent="0.25">
      <c r="D47" s="38"/>
      <c r="E47" s="39"/>
    </row>
    <row r="48" spans="1:13" x14ac:dyDescent="0.25">
      <c r="C48" s="65" t="s">
        <v>343</v>
      </c>
      <c r="D48" s="158" t="s">
        <v>344</v>
      </c>
      <c r="E48" s="158"/>
      <c r="F48" s="105" t="s">
        <v>330</v>
      </c>
      <c r="G48" s="106"/>
    </row>
    <row r="49" spans="3:9" x14ac:dyDescent="0.25">
      <c r="D49" s="30" t="s">
        <v>345</v>
      </c>
      <c r="E49" s="91" t="s">
        <v>346</v>
      </c>
      <c r="F49" s="91" t="s">
        <v>333</v>
      </c>
      <c r="G49" s="91" t="s">
        <v>334</v>
      </c>
      <c r="H49" s="91" t="s">
        <v>347</v>
      </c>
      <c r="I49" s="65" t="s">
        <v>337</v>
      </c>
    </row>
    <row r="50" spans="3:9" x14ac:dyDescent="0.25">
      <c r="D50" s="32" t="s">
        <v>348</v>
      </c>
      <c r="E50" s="97">
        <v>0.05</v>
      </c>
      <c r="F50" s="97"/>
      <c r="G50" s="97"/>
      <c r="H50" s="97"/>
    </row>
    <row r="51" spans="3:9" ht="10.5" customHeight="1" x14ac:dyDescent="0.25">
      <c r="D51" s="162" t="s">
        <v>349</v>
      </c>
      <c r="E51" s="97"/>
      <c r="F51" s="97"/>
      <c r="G51" s="97"/>
      <c r="H51" s="97"/>
    </row>
    <row r="52" spans="3:9" ht="45.6" customHeight="1" x14ac:dyDescent="0.25">
      <c r="D52" s="163"/>
      <c r="E52" s="93" t="s">
        <v>3</v>
      </c>
      <c r="F52" s="93" t="s">
        <v>3</v>
      </c>
      <c r="G52" s="93" t="s">
        <v>3</v>
      </c>
      <c r="H52" s="93" t="s">
        <v>3</v>
      </c>
    </row>
    <row r="53" spans="3:9" x14ac:dyDescent="0.25">
      <c r="D53" s="32" t="s">
        <v>350</v>
      </c>
      <c r="E53" s="97"/>
      <c r="F53" s="97"/>
      <c r="G53" s="97"/>
      <c r="H53" s="97"/>
    </row>
    <row r="54" spans="3:9" x14ac:dyDescent="0.25">
      <c r="D54" s="32" t="s">
        <v>351</v>
      </c>
      <c r="E54" s="119"/>
      <c r="F54" s="119"/>
      <c r="G54" s="119"/>
      <c r="H54" s="119"/>
    </row>
    <row r="55" spans="3:9" x14ac:dyDescent="0.25">
      <c r="D55" s="32" t="s">
        <v>352</v>
      </c>
      <c r="E55" s="97"/>
      <c r="F55" s="97"/>
      <c r="G55" s="97"/>
      <c r="H55" s="97"/>
    </row>
    <row r="56" spans="3:9" x14ac:dyDescent="0.25">
      <c r="D56" s="32" t="s">
        <v>340</v>
      </c>
      <c r="E56" s="97"/>
      <c r="F56" s="97"/>
      <c r="G56" s="97"/>
      <c r="H56" s="97"/>
    </row>
    <row r="57" spans="3:9" x14ac:dyDescent="0.25">
      <c r="D57" s="32" t="s">
        <v>341</v>
      </c>
      <c r="E57" s="92" t="b">
        <v>0</v>
      </c>
      <c r="F57" s="92" t="b">
        <v>0</v>
      </c>
      <c r="G57" s="92" t="b">
        <v>0</v>
      </c>
      <c r="H57" s="92" t="b">
        <v>0</v>
      </c>
    </row>
    <row r="58" spans="3:9" x14ac:dyDescent="0.25">
      <c r="D58" s="74" t="s">
        <v>342</v>
      </c>
      <c r="E58" s="98">
        <f>SUM(E50,E51,E53,E55,E56)</f>
        <v>0.05</v>
      </c>
      <c r="F58" s="98">
        <f t="shared" ref="F58:H58" si="1">SUM(F50,F51,F53,F55,F56)</f>
        <v>0</v>
      </c>
      <c r="G58" s="98">
        <f t="shared" si="1"/>
        <v>0</v>
      </c>
      <c r="H58" s="98">
        <f t="shared" si="1"/>
        <v>0</v>
      </c>
    </row>
    <row r="61" spans="3:9" x14ac:dyDescent="0.25">
      <c r="C61" s="65" t="s">
        <v>353</v>
      </c>
      <c r="D61" s="167" t="s">
        <v>354</v>
      </c>
      <c r="E61" s="168"/>
      <c r="F61" s="105" t="s">
        <v>330</v>
      </c>
      <c r="G61" s="106"/>
    </row>
    <row r="62" spans="3:9" ht="21.6" customHeight="1" x14ac:dyDescent="0.25">
      <c r="D62" s="30" t="s">
        <v>331</v>
      </c>
      <c r="E62" s="91" t="s">
        <v>355</v>
      </c>
      <c r="F62" s="91" t="s">
        <v>356</v>
      </c>
      <c r="G62" s="91" t="s">
        <v>357</v>
      </c>
      <c r="H62" s="91" t="s">
        <v>358</v>
      </c>
      <c r="I62" s="65" t="s">
        <v>337</v>
      </c>
    </row>
    <row r="63" spans="3:9" ht="26.4" x14ac:dyDescent="0.25">
      <c r="D63" s="32" t="s">
        <v>336</v>
      </c>
      <c r="E63" s="97"/>
      <c r="F63" s="97"/>
      <c r="G63" s="97"/>
      <c r="H63" s="97"/>
    </row>
    <row r="64" spans="3:9" ht="10.35" customHeight="1" x14ac:dyDescent="0.25">
      <c r="D64" s="165" t="s">
        <v>338</v>
      </c>
      <c r="E64" s="97"/>
      <c r="F64" s="97"/>
      <c r="G64" s="97"/>
      <c r="H64" s="97"/>
    </row>
    <row r="65" spans="4:9" ht="37.65" customHeight="1" x14ac:dyDescent="0.25">
      <c r="D65" s="166"/>
      <c r="E65" s="93" t="s">
        <v>3</v>
      </c>
      <c r="F65" s="93" t="s">
        <v>3</v>
      </c>
      <c r="G65" s="93" t="s">
        <v>3</v>
      </c>
      <c r="H65" s="93" t="s">
        <v>3</v>
      </c>
    </row>
    <row r="66" spans="4:9" x14ac:dyDescent="0.25">
      <c r="D66" s="32" t="s">
        <v>339</v>
      </c>
      <c r="E66" s="97"/>
      <c r="F66" s="97"/>
      <c r="G66" s="97"/>
      <c r="H66" s="97"/>
    </row>
    <row r="67" spans="4:9" x14ac:dyDescent="0.25">
      <c r="D67" s="32" t="s">
        <v>340</v>
      </c>
      <c r="E67" s="97"/>
      <c r="F67" s="97"/>
      <c r="G67" s="97"/>
      <c r="H67" s="97"/>
    </row>
    <row r="68" spans="4:9" x14ac:dyDescent="0.25">
      <c r="D68" s="32" t="s">
        <v>341</v>
      </c>
      <c r="E68" s="92" t="b">
        <v>0</v>
      </c>
      <c r="F68" s="92" t="b">
        <v>0</v>
      </c>
      <c r="G68" s="92" t="b">
        <v>0</v>
      </c>
      <c r="H68" s="92" t="b">
        <v>0</v>
      </c>
    </row>
    <row r="69" spans="4:9" x14ac:dyDescent="0.25">
      <c r="D69" s="74" t="s">
        <v>342</v>
      </c>
      <c r="E69" s="98">
        <f>E63+E64+E66+E67</f>
        <v>0</v>
      </c>
      <c r="F69" s="98">
        <f t="shared" ref="F69:H69" si="2">F63+F64+F66+F67</f>
        <v>0</v>
      </c>
      <c r="G69" s="98">
        <f t="shared" si="2"/>
        <v>0</v>
      </c>
      <c r="H69" s="98">
        <f t="shared" si="2"/>
        <v>0</v>
      </c>
    </row>
    <row r="70" spans="4:9" x14ac:dyDescent="0.25">
      <c r="D70" s="30" t="s">
        <v>345</v>
      </c>
      <c r="E70" s="91" t="s">
        <v>355</v>
      </c>
      <c r="F70" s="91" t="s">
        <v>356</v>
      </c>
      <c r="G70" s="91" t="s">
        <v>357</v>
      </c>
      <c r="H70" s="91" t="s">
        <v>358</v>
      </c>
      <c r="I70" s="65" t="s">
        <v>337</v>
      </c>
    </row>
    <row r="71" spans="4:9" x14ac:dyDescent="0.25">
      <c r="D71" s="32" t="s">
        <v>348</v>
      </c>
      <c r="E71" s="97"/>
      <c r="F71" s="97"/>
      <c r="G71" s="97"/>
      <c r="H71" s="97"/>
    </row>
    <row r="72" spans="4:9" ht="10.5" customHeight="1" x14ac:dyDescent="0.25">
      <c r="D72" s="162" t="s">
        <v>359</v>
      </c>
      <c r="E72" s="97"/>
      <c r="F72" s="97"/>
      <c r="G72" s="97"/>
      <c r="H72" s="97"/>
    </row>
    <row r="73" spans="4:9" ht="41.4" customHeight="1" x14ac:dyDescent="0.25">
      <c r="D73" s="163"/>
      <c r="E73" s="93" t="s">
        <v>3</v>
      </c>
      <c r="F73" s="93" t="s">
        <v>3</v>
      </c>
      <c r="G73" s="93" t="s">
        <v>3</v>
      </c>
      <c r="H73" s="93" t="s">
        <v>3</v>
      </c>
    </row>
    <row r="74" spans="4:9" x14ac:dyDescent="0.25">
      <c r="D74" s="32" t="s">
        <v>350</v>
      </c>
      <c r="E74" s="97"/>
      <c r="F74" s="97"/>
      <c r="G74" s="97"/>
      <c r="H74" s="97"/>
    </row>
    <row r="75" spans="4:9" x14ac:dyDescent="0.25">
      <c r="D75" s="32" t="s">
        <v>351</v>
      </c>
      <c r="E75" s="119"/>
      <c r="F75" s="119"/>
      <c r="G75" s="119"/>
      <c r="H75" s="119"/>
    </row>
    <row r="76" spans="4:9" x14ac:dyDescent="0.25">
      <c r="D76" s="32" t="s">
        <v>352</v>
      </c>
      <c r="E76" s="97"/>
      <c r="F76" s="97"/>
      <c r="G76" s="97"/>
      <c r="H76" s="97"/>
    </row>
    <row r="77" spans="4:9" x14ac:dyDescent="0.25">
      <c r="D77" s="32" t="s">
        <v>340</v>
      </c>
      <c r="E77" s="97"/>
      <c r="F77" s="97"/>
      <c r="G77" s="97"/>
      <c r="H77" s="97"/>
    </row>
    <row r="78" spans="4:9" x14ac:dyDescent="0.25">
      <c r="D78" s="32" t="s">
        <v>341</v>
      </c>
      <c r="E78" s="92" t="b">
        <v>0</v>
      </c>
      <c r="F78" s="92" t="b">
        <v>0</v>
      </c>
      <c r="G78" s="92" t="b">
        <v>0</v>
      </c>
      <c r="H78" s="92" t="b">
        <v>0</v>
      </c>
    </row>
    <row r="79" spans="4:9" x14ac:dyDescent="0.25">
      <c r="D79" s="74" t="s">
        <v>342</v>
      </c>
      <c r="E79" s="98">
        <f>E71+E72+E74+E76+E77</f>
        <v>0</v>
      </c>
      <c r="F79" s="98">
        <f t="shared" ref="F79:H79" si="3">F71+F72+F74+F76+F77</f>
        <v>0</v>
      </c>
      <c r="G79" s="98">
        <f t="shared" si="3"/>
        <v>0</v>
      </c>
      <c r="H79" s="98">
        <f t="shared" si="3"/>
        <v>0</v>
      </c>
    </row>
    <row r="82" spans="3:9" x14ac:dyDescent="0.25">
      <c r="C82" s="65" t="s">
        <v>360</v>
      </c>
      <c r="D82" s="158" t="s">
        <v>361</v>
      </c>
      <c r="E82" s="158"/>
      <c r="F82" s="158"/>
      <c r="G82" s="158"/>
      <c r="H82" s="158"/>
      <c r="I82" s="158"/>
    </row>
    <row r="83" spans="3:9" ht="26.4" x14ac:dyDescent="0.25">
      <c r="D83" s="30" t="s">
        <v>361</v>
      </c>
      <c r="E83" s="30" t="s">
        <v>362</v>
      </c>
      <c r="F83" s="30" t="s">
        <v>363</v>
      </c>
      <c r="G83" s="30" t="s">
        <v>364</v>
      </c>
      <c r="H83" s="30" t="s">
        <v>365</v>
      </c>
      <c r="I83" s="30" t="s">
        <v>366</v>
      </c>
    </row>
    <row r="84" spans="3:9" x14ac:dyDescent="0.25">
      <c r="C84" s="69" t="s">
        <v>367</v>
      </c>
      <c r="D84" s="94" t="s">
        <v>368</v>
      </c>
      <c r="E84" s="94" t="s">
        <v>369</v>
      </c>
      <c r="F84" s="95">
        <v>100</v>
      </c>
      <c r="G84" s="95">
        <v>10</v>
      </c>
      <c r="H84" s="96">
        <f>((G84)/(G84+F84))</f>
        <v>9.0909090909090912E-2</v>
      </c>
      <c r="I84" s="94" t="s">
        <v>370</v>
      </c>
    </row>
    <row r="85" spans="3:9" x14ac:dyDescent="0.25">
      <c r="D85" s="86"/>
      <c r="E85" s="86"/>
      <c r="F85" s="85"/>
      <c r="G85" s="85"/>
      <c r="H85" s="87" t="e">
        <f t="shared" ref="H85:H87" si="4">((G85)/(G85+F85))</f>
        <v>#DIV/0!</v>
      </c>
      <c r="I85" s="86"/>
    </row>
    <row r="86" spans="3:9" x14ac:dyDescent="0.25">
      <c r="D86" s="86"/>
      <c r="E86" s="86"/>
      <c r="F86" s="85"/>
      <c r="G86" s="85"/>
      <c r="H86" s="87" t="e">
        <f t="shared" si="4"/>
        <v>#DIV/0!</v>
      </c>
      <c r="I86" s="86"/>
    </row>
    <row r="87" spans="3:9" x14ac:dyDescent="0.25">
      <c r="D87" s="86"/>
      <c r="E87" s="86"/>
      <c r="F87" s="85"/>
      <c r="G87" s="85"/>
      <c r="H87" s="87" t="e">
        <f t="shared" si="4"/>
        <v>#DIV/0!</v>
      </c>
      <c r="I87" s="86"/>
    </row>
    <row r="88" spans="3:9" x14ac:dyDescent="0.25">
      <c r="D88" s="28" t="s">
        <v>371</v>
      </c>
    </row>
  </sheetData>
  <sheetProtection algorithmName="SHA-512" hashValue="6r71Gp4LktSKvwRW7gIFkgJy4cczgk2cSHk8TzS6r81NXF9YUio8SBTKm6liFBz6tcucPBk7BTIFaZhN1ef7gQ==" saltValue="QF5AbJ6iH7kbH0f+/fHRwA==" spinCount="100000" sheet="1" objects="1" scenarios="1"/>
  <mergeCells count="13">
    <mergeCell ref="D82:I82"/>
    <mergeCell ref="D2:J2"/>
    <mergeCell ref="D72:D73"/>
    <mergeCell ref="O2:R2"/>
    <mergeCell ref="D51:D52"/>
    <mergeCell ref="D41:D42"/>
    <mergeCell ref="D64:D65"/>
    <mergeCell ref="D38:E38"/>
    <mergeCell ref="D48:E48"/>
    <mergeCell ref="D61:E61"/>
    <mergeCell ref="D26:G26"/>
    <mergeCell ref="I26:L26"/>
    <mergeCell ref="D14:G14"/>
  </mergeCell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90CFA8B-F0C8-483B-A9F6-16DFD707E975}">
          <x14:formula1>
            <xm:f>'Auswahlmöglichkeiten HUN'!$K$15:$K$16</xm:f>
          </x14:formula1>
          <xm:sqref>E29:E35 E54:H54 E75:H75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K76"/>
  <sheetViews>
    <sheetView topLeftCell="E1" workbookViewId="0">
      <selection activeCell="K15" sqref="K15:K17"/>
    </sheetView>
  </sheetViews>
  <sheetFormatPr defaultColWidth="11.44140625" defaultRowHeight="14.4" x14ac:dyDescent="0.3"/>
  <cols>
    <col min="3" max="3" width="26.5546875" customWidth="1"/>
  </cols>
  <sheetData>
    <row r="3" spans="1:11" x14ac:dyDescent="0.3">
      <c r="A3" t="s">
        <v>190</v>
      </c>
      <c r="C3" t="s">
        <v>372</v>
      </c>
      <c r="I3" t="s">
        <v>373</v>
      </c>
      <c r="K3" t="s">
        <v>374</v>
      </c>
    </row>
    <row r="4" spans="1:11" x14ac:dyDescent="0.3">
      <c r="C4" t="s">
        <v>375</v>
      </c>
      <c r="I4" t="s">
        <v>376</v>
      </c>
      <c r="K4" t="s">
        <v>377</v>
      </c>
    </row>
    <row r="5" spans="1:11" x14ac:dyDescent="0.3">
      <c r="C5" t="s">
        <v>378</v>
      </c>
      <c r="I5" t="s">
        <v>379</v>
      </c>
      <c r="K5" t="s">
        <v>380</v>
      </c>
    </row>
    <row r="6" spans="1:11" x14ac:dyDescent="0.3">
      <c r="C6" t="s">
        <v>381</v>
      </c>
      <c r="I6" t="s">
        <v>382</v>
      </c>
    </row>
    <row r="7" spans="1:11" x14ac:dyDescent="0.3">
      <c r="C7" t="s">
        <v>383</v>
      </c>
    </row>
    <row r="10" spans="1:11" x14ac:dyDescent="0.3">
      <c r="C10" t="s">
        <v>384</v>
      </c>
      <c r="E10" t="s">
        <v>385</v>
      </c>
      <c r="K10" t="s">
        <v>386</v>
      </c>
    </row>
    <row r="11" spans="1:11" x14ac:dyDescent="0.3">
      <c r="C11" t="s">
        <v>387</v>
      </c>
      <c r="E11" t="s">
        <v>388</v>
      </c>
      <c r="K11" t="s">
        <v>389</v>
      </c>
    </row>
    <row r="12" spans="1:11" x14ac:dyDescent="0.3">
      <c r="C12" t="s">
        <v>390</v>
      </c>
      <c r="E12" t="s">
        <v>391</v>
      </c>
      <c r="K12" t="s">
        <v>392</v>
      </c>
    </row>
    <row r="13" spans="1:11" x14ac:dyDescent="0.3">
      <c r="C13" t="s">
        <v>393</v>
      </c>
      <c r="E13" t="s">
        <v>387</v>
      </c>
      <c r="K13" t="s">
        <v>393</v>
      </c>
    </row>
    <row r="14" spans="1:11" x14ac:dyDescent="0.3">
      <c r="C14" t="s">
        <v>6</v>
      </c>
      <c r="E14" t="s">
        <v>393</v>
      </c>
    </row>
    <row r="15" spans="1:11" x14ac:dyDescent="0.3">
      <c r="G15" t="s">
        <v>367</v>
      </c>
      <c r="K15" t="s">
        <v>373</v>
      </c>
    </row>
    <row r="16" spans="1:11" x14ac:dyDescent="0.3">
      <c r="C16" t="s">
        <v>394</v>
      </c>
      <c r="G16" t="s">
        <v>395</v>
      </c>
      <c r="K16" t="s">
        <v>376</v>
      </c>
    </row>
    <row r="17" spans="2:11" x14ac:dyDescent="0.3">
      <c r="C17" t="s">
        <v>396</v>
      </c>
      <c r="G17" t="s">
        <v>397</v>
      </c>
      <c r="K17" t="s">
        <v>398</v>
      </c>
    </row>
    <row r="18" spans="2:11" x14ac:dyDescent="0.3">
      <c r="C18" t="s">
        <v>399</v>
      </c>
      <c r="G18" t="s">
        <v>400</v>
      </c>
    </row>
    <row r="19" spans="2:11" x14ac:dyDescent="0.3">
      <c r="C19" t="s">
        <v>401</v>
      </c>
      <c r="G19" t="s">
        <v>402</v>
      </c>
    </row>
    <row r="22" spans="2:11" x14ac:dyDescent="0.3">
      <c r="B22" t="s">
        <v>403</v>
      </c>
      <c r="G22" t="s">
        <v>404</v>
      </c>
    </row>
    <row r="24" spans="2:11" x14ac:dyDescent="0.3">
      <c r="B24" t="s">
        <v>405</v>
      </c>
      <c r="G24" t="s">
        <v>404</v>
      </c>
      <c r="I24" t="s">
        <v>406</v>
      </c>
      <c r="J24" t="s">
        <v>7</v>
      </c>
    </row>
    <row r="25" spans="2:11" x14ac:dyDescent="0.3">
      <c r="J25" t="s">
        <v>8</v>
      </c>
    </row>
    <row r="26" spans="2:11" x14ac:dyDescent="0.3">
      <c r="J26" t="s">
        <v>407</v>
      </c>
    </row>
    <row r="27" spans="2:11" x14ac:dyDescent="0.3">
      <c r="J27" t="s">
        <v>9</v>
      </c>
    </row>
    <row r="28" spans="2:11" x14ac:dyDescent="0.3">
      <c r="J28" t="s">
        <v>10</v>
      </c>
    </row>
    <row r="29" spans="2:11" x14ac:dyDescent="0.3">
      <c r="J29" t="s">
        <v>11</v>
      </c>
    </row>
    <row r="31" spans="2:11" x14ac:dyDescent="0.3">
      <c r="I31" t="s">
        <v>387</v>
      </c>
      <c r="J31" t="s">
        <v>408</v>
      </c>
    </row>
    <row r="32" spans="2:11" x14ac:dyDescent="0.3">
      <c r="J32" t="s">
        <v>409</v>
      </c>
    </row>
    <row r="33" spans="3:10" x14ac:dyDescent="0.3">
      <c r="J33" t="s">
        <v>376</v>
      </c>
    </row>
    <row r="34" spans="3:10" x14ac:dyDescent="0.3">
      <c r="C34" t="s">
        <v>410</v>
      </c>
    </row>
    <row r="35" spans="3:10" x14ac:dyDescent="0.3">
      <c r="C35" t="s">
        <v>411</v>
      </c>
    </row>
    <row r="36" spans="3:10" x14ac:dyDescent="0.3">
      <c r="C36" t="s">
        <v>412</v>
      </c>
    </row>
    <row r="37" spans="3:10" x14ac:dyDescent="0.3">
      <c r="C37" t="s">
        <v>413</v>
      </c>
    </row>
    <row r="38" spans="3:10" x14ac:dyDescent="0.3">
      <c r="C38" t="s">
        <v>414</v>
      </c>
    </row>
    <row r="39" spans="3:10" x14ac:dyDescent="0.3">
      <c r="C39" t="s">
        <v>376</v>
      </c>
    </row>
    <row r="42" spans="3:10" x14ac:dyDescent="0.3">
      <c r="C42" t="s">
        <v>415</v>
      </c>
    </row>
    <row r="43" spans="3:10" x14ac:dyDescent="0.3">
      <c r="C43" t="s">
        <v>416</v>
      </c>
    </row>
    <row r="44" spans="3:10" x14ac:dyDescent="0.3">
      <c r="C44" t="s">
        <v>417</v>
      </c>
    </row>
    <row r="45" spans="3:10" x14ac:dyDescent="0.3">
      <c r="C45" t="s">
        <v>418</v>
      </c>
    </row>
    <row r="48" spans="3:10" x14ac:dyDescent="0.3">
      <c r="C48" t="s">
        <v>419</v>
      </c>
      <c r="H48" t="s">
        <v>420</v>
      </c>
    </row>
    <row r="49" spans="3:8" x14ac:dyDescent="0.3">
      <c r="C49" t="s">
        <v>421</v>
      </c>
      <c r="H49" t="s">
        <v>421</v>
      </c>
    </row>
    <row r="50" spans="3:8" x14ac:dyDescent="0.3">
      <c r="C50" t="s">
        <v>341</v>
      </c>
    </row>
    <row r="53" spans="3:8" x14ac:dyDescent="0.3">
      <c r="C53" t="s">
        <v>422</v>
      </c>
    </row>
    <row r="54" spans="3:8" x14ac:dyDescent="0.3">
      <c r="C54" t="s">
        <v>423</v>
      </c>
    </row>
    <row r="55" spans="3:8" x14ac:dyDescent="0.3">
      <c r="C55" t="s">
        <v>424</v>
      </c>
    </row>
    <row r="56" spans="3:8" x14ac:dyDescent="0.3">
      <c r="C56" t="s">
        <v>425</v>
      </c>
    </row>
    <row r="57" spans="3:8" x14ac:dyDescent="0.3">
      <c r="C57" t="s">
        <v>426</v>
      </c>
    </row>
    <row r="58" spans="3:8" x14ac:dyDescent="0.3">
      <c r="C58" t="s">
        <v>427</v>
      </c>
    </row>
    <row r="61" spans="3:8" x14ac:dyDescent="0.3">
      <c r="C61" t="s">
        <v>428</v>
      </c>
    </row>
    <row r="62" spans="3:8" x14ac:dyDescent="0.3">
      <c r="C62" t="s">
        <v>429</v>
      </c>
    </row>
    <row r="65" spans="1:9" x14ac:dyDescent="0.3">
      <c r="C65" t="s">
        <v>416</v>
      </c>
      <c r="H65" t="s">
        <v>12</v>
      </c>
      <c r="I65" t="s">
        <v>430</v>
      </c>
    </row>
    <row r="66" spans="1:9" x14ac:dyDescent="0.3">
      <c r="C66" t="s">
        <v>431</v>
      </c>
      <c r="H66" t="s">
        <v>13</v>
      </c>
      <c r="I66" t="s">
        <v>432</v>
      </c>
    </row>
    <row r="67" spans="1:9" x14ac:dyDescent="0.3">
      <c r="C67" t="s">
        <v>417</v>
      </c>
      <c r="H67" t="s">
        <v>14</v>
      </c>
      <c r="I67" t="s">
        <v>433</v>
      </c>
    </row>
    <row r="68" spans="1:9" x14ac:dyDescent="0.3">
      <c r="C68" t="s">
        <v>418</v>
      </c>
      <c r="H68" t="s">
        <v>15</v>
      </c>
      <c r="I68" t="s">
        <v>434</v>
      </c>
    </row>
    <row r="74" spans="1:9" x14ac:dyDescent="0.3">
      <c r="A74" t="s">
        <v>246</v>
      </c>
      <c r="B74" t="s">
        <v>373</v>
      </c>
    </row>
    <row r="75" spans="1:9" x14ac:dyDescent="0.3">
      <c r="B75" t="s">
        <v>376</v>
      </c>
    </row>
    <row r="76" spans="1:9" x14ac:dyDescent="0.3">
      <c r="B76" t="s">
        <v>435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88"/>
  <sheetViews>
    <sheetView topLeftCell="A24" workbookViewId="0">
      <selection activeCell="C37" sqref="C37"/>
    </sheetView>
  </sheetViews>
  <sheetFormatPr defaultColWidth="11.44140625" defaultRowHeight="13.2" x14ac:dyDescent="0.25"/>
  <cols>
    <col min="1" max="1" width="13.5546875" style="28" customWidth="1"/>
    <col min="2" max="2" width="24.44140625" style="28" customWidth="1"/>
    <col min="3" max="3" width="11.109375" style="65" customWidth="1"/>
    <col min="4" max="4" width="38.5546875" style="69" customWidth="1"/>
    <col min="5" max="5" width="28" style="28" customWidth="1"/>
    <col min="6" max="6" width="29.109375" style="28" customWidth="1"/>
    <col min="7" max="7" width="37.109375" style="28" customWidth="1"/>
    <col min="8" max="8" width="24" style="28" customWidth="1"/>
    <col min="9" max="9" width="34.5546875" style="28" customWidth="1"/>
    <col min="10" max="10" width="30.5546875" style="28" customWidth="1"/>
    <col min="11" max="11" width="29.44140625" style="28" customWidth="1"/>
    <col min="12" max="12" width="48.44140625" style="28" customWidth="1"/>
    <col min="13" max="13" width="11.5546875" style="28" customWidth="1"/>
    <col min="14" max="14" width="6.109375" style="28" customWidth="1"/>
    <col min="15" max="15" width="36.109375" style="28" customWidth="1"/>
    <col min="16" max="16" width="8" style="28" customWidth="1"/>
    <col min="17" max="17" width="24.88671875" style="28" customWidth="1"/>
    <col min="18" max="18" width="19.5546875" style="28" customWidth="1"/>
    <col min="19" max="19" width="17.5546875" style="28" customWidth="1"/>
    <col min="20" max="16384" width="11.44140625" style="28"/>
  </cols>
  <sheetData>
    <row r="1" spans="1:19" x14ac:dyDescent="0.25">
      <c r="A1" s="28" t="s">
        <v>16</v>
      </c>
      <c r="D1" s="68"/>
      <c r="E1" s="27"/>
    </row>
    <row r="2" spans="1:19" ht="15.6" x14ac:dyDescent="0.3">
      <c r="C2" s="65" t="s">
        <v>17</v>
      </c>
      <c r="D2" s="159" t="s">
        <v>18</v>
      </c>
      <c r="E2" s="160"/>
      <c r="F2" s="160"/>
      <c r="G2" s="160"/>
      <c r="H2" s="160"/>
      <c r="I2" s="160"/>
      <c r="J2" s="161"/>
      <c r="K2" s="89"/>
      <c r="L2" s="89"/>
      <c r="M2" s="89"/>
      <c r="O2" s="164"/>
      <c r="P2" s="164"/>
      <c r="Q2" s="164"/>
      <c r="R2" s="164"/>
    </row>
    <row r="3" spans="1:19" ht="26.4" x14ac:dyDescent="0.25">
      <c r="A3" s="31" t="s">
        <v>19</v>
      </c>
      <c r="B3" s="37"/>
      <c r="D3" s="30" t="s">
        <v>20</v>
      </c>
      <c r="E3" s="30" t="s">
        <v>21</v>
      </c>
      <c r="F3" s="30" t="s">
        <v>22</v>
      </c>
      <c r="G3" s="31" t="s">
        <v>23</v>
      </c>
      <c r="H3" s="30" t="s">
        <v>24</v>
      </c>
      <c r="I3" s="30" t="s">
        <v>25</v>
      </c>
      <c r="J3" s="30" t="s">
        <v>26</v>
      </c>
      <c r="K3" s="90"/>
      <c r="L3" s="113"/>
      <c r="N3" s="113"/>
      <c r="O3" s="90"/>
      <c r="P3" s="90"/>
      <c r="Q3" s="114"/>
      <c r="R3" s="90"/>
    </row>
    <row r="4" spans="1:19" ht="26.4" x14ac:dyDescent="0.25">
      <c r="A4" s="35">
        <v>0.2</v>
      </c>
      <c r="B4" s="40" t="s">
        <v>27</v>
      </c>
      <c r="D4" s="32" t="s">
        <v>28</v>
      </c>
      <c r="E4" s="66" t="s">
        <v>29</v>
      </c>
      <c r="F4" s="84"/>
      <c r="G4" s="118" t="s">
        <v>3</v>
      </c>
      <c r="H4" s="33" t="b">
        <v>0</v>
      </c>
      <c r="I4" s="32"/>
      <c r="J4" s="32" t="s">
        <v>30</v>
      </c>
      <c r="K4" s="41"/>
      <c r="L4" s="109"/>
      <c r="M4" s="41"/>
      <c r="N4" s="110"/>
      <c r="O4" s="115"/>
      <c r="P4" s="41"/>
      <c r="R4" s="41"/>
      <c r="S4" s="88"/>
    </row>
    <row r="5" spans="1:19" ht="26.4" x14ac:dyDescent="0.25">
      <c r="A5" s="35">
        <v>0.2</v>
      </c>
      <c r="B5" s="40" t="s">
        <v>27</v>
      </c>
      <c r="D5" s="32" t="s">
        <v>28</v>
      </c>
      <c r="E5" s="67" t="s">
        <v>31</v>
      </c>
      <c r="F5" s="84"/>
      <c r="G5" s="118" t="s">
        <v>3</v>
      </c>
      <c r="H5" s="33" t="b">
        <v>0</v>
      </c>
      <c r="I5" s="32"/>
      <c r="J5" s="32" t="s">
        <v>30</v>
      </c>
      <c r="K5" s="41"/>
      <c r="L5" s="109"/>
      <c r="M5" s="41"/>
      <c r="N5" s="110"/>
      <c r="O5" s="115"/>
      <c r="P5" s="41"/>
      <c r="R5" s="41"/>
    </row>
    <row r="6" spans="1:19" ht="39.6" x14ac:dyDescent="0.25">
      <c r="A6" s="35">
        <v>0.15</v>
      </c>
      <c r="B6" s="40" t="s">
        <v>32</v>
      </c>
      <c r="D6" s="32" t="s">
        <v>28</v>
      </c>
      <c r="E6" s="67" t="s">
        <v>33</v>
      </c>
      <c r="F6" s="84"/>
      <c r="G6" s="34" t="s">
        <v>4</v>
      </c>
      <c r="H6" s="33" t="b">
        <v>0</v>
      </c>
      <c r="I6" s="32"/>
      <c r="J6" s="32" t="s">
        <v>30</v>
      </c>
      <c r="K6" s="41"/>
      <c r="L6" s="109"/>
      <c r="M6" s="41"/>
      <c r="N6" s="110"/>
      <c r="O6" s="115"/>
      <c r="R6" s="41"/>
    </row>
    <row r="7" spans="1:19" ht="39.6" x14ac:dyDescent="0.25">
      <c r="A7" s="35">
        <v>0.15</v>
      </c>
      <c r="B7" s="40" t="s">
        <v>32</v>
      </c>
      <c r="D7" s="32" t="s">
        <v>28</v>
      </c>
      <c r="E7" s="67" t="s">
        <v>34</v>
      </c>
      <c r="F7" s="84"/>
      <c r="G7" s="34" t="s">
        <v>4</v>
      </c>
      <c r="H7" s="33" t="b">
        <v>0</v>
      </c>
      <c r="I7" s="32"/>
      <c r="J7" s="32" t="s">
        <v>35</v>
      </c>
      <c r="K7" s="41"/>
      <c r="L7" s="109"/>
      <c r="M7" s="41"/>
      <c r="N7" s="110"/>
      <c r="O7" s="115"/>
      <c r="R7" s="41"/>
    </row>
    <row r="8" spans="1:19" ht="38.85" customHeight="1" x14ac:dyDescent="0.25">
      <c r="A8" s="35">
        <v>0.1</v>
      </c>
      <c r="B8" s="40" t="s">
        <v>36</v>
      </c>
      <c r="D8" s="32" t="s">
        <v>37</v>
      </c>
      <c r="E8" s="67" t="s">
        <v>38</v>
      </c>
      <c r="F8" s="84"/>
      <c r="G8" s="34" t="s">
        <v>4</v>
      </c>
      <c r="H8" s="33" t="b">
        <v>0</v>
      </c>
      <c r="I8" s="86"/>
      <c r="J8" s="32"/>
      <c r="K8" s="41"/>
      <c r="L8" s="109"/>
      <c r="M8" s="41"/>
      <c r="N8" s="110"/>
      <c r="O8" s="115"/>
      <c r="R8" s="41"/>
    </row>
    <row r="9" spans="1:19" ht="36" customHeight="1" x14ac:dyDescent="0.25">
      <c r="A9" s="35">
        <v>0.1</v>
      </c>
      <c r="B9" s="40" t="s">
        <v>36</v>
      </c>
      <c r="D9" s="32" t="s">
        <v>37</v>
      </c>
      <c r="E9" s="67" t="s">
        <v>39</v>
      </c>
      <c r="F9" s="84"/>
      <c r="G9" s="34" t="s">
        <v>4</v>
      </c>
      <c r="H9" s="33" t="b">
        <v>0</v>
      </c>
      <c r="I9" s="86"/>
      <c r="J9" s="32"/>
      <c r="K9" s="41"/>
      <c r="L9" s="109"/>
      <c r="M9" s="41"/>
      <c r="N9" s="110"/>
      <c r="O9" s="115"/>
      <c r="R9" s="41"/>
    </row>
    <row r="10" spans="1:19" ht="33.6" customHeight="1" x14ac:dyDescent="0.25">
      <c r="A10" s="35">
        <v>0.05</v>
      </c>
      <c r="B10" s="40" t="s">
        <v>36</v>
      </c>
      <c r="D10" s="32" t="s">
        <v>37</v>
      </c>
      <c r="E10" s="67" t="s">
        <v>40</v>
      </c>
      <c r="F10" s="84"/>
      <c r="G10" s="34" t="s">
        <v>4</v>
      </c>
      <c r="H10" s="33" t="b">
        <v>0</v>
      </c>
      <c r="I10" s="86"/>
      <c r="J10" s="32"/>
      <c r="K10" s="41"/>
      <c r="L10" s="109"/>
      <c r="M10" s="41"/>
      <c r="N10" s="110"/>
    </row>
    <row r="11" spans="1:19" ht="36" customHeight="1" x14ac:dyDescent="0.25">
      <c r="A11" s="35">
        <v>0.05</v>
      </c>
      <c r="B11" s="40" t="s">
        <v>36</v>
      </c>
      <c r="D11" s="32" t="s">
        <v>37</v>
      </c>
      <c r="E11" s="67" t="s">
        <v>41</v>
      </c>
      <c r="F11" s="84"/>
      <c r="G11" s="34" t="s">
        <v>4</v>
      </c>
      <c r="H11" s="33" t="b">
        <v>0</v>
      </c>
      <c r="I11" s="86"/>
      <c r="J11" s="32"/>
      <c r="K11" s="41"/>
      <c r="L11" s="41"/>
      <c r="M11" s="41"/>
      <c r="N11" s="110"/>
    </row>
    <row r="12" spans="1:19" x14ac:dyDescent="0.25">
      <c r="D12" s="68"/>
      <c r="E12" s="27"/>
    </row>
    <row r="13" spans="1:19" x14ac:dyDescent="0.25">
      <c r="D13" s="68"/>
      <c r="E13" s="27"/>
    </row>
    <row r="14" spans="1:19" ht="15.6" x14ac:dyDescent="0.3">
      <c r="D14" s="169" t="s">
        <v>42</v>
      </c>
      <c r="E14" s="169"/>
      <c r="F14" s="169"/>
      <c r="G14" s="169"/>
    </row>
    <row r="15" spans="1:19" x14ac:dyDescent="0.25">
      <c r="A15" s="31" t="s">
        <v>19</v>
      </c>
      <c r="B15" s="37"/>
      <c r="D15" s="30" t="s">
        <v>21</v>
      </c>
      <c r="E15" s="30" t="s">
        <v>22</v>
      </c>
      <c r="F15" s="36" t="s">
        <v>25</v>
      </c>
      <c r="G15" s="30" t="s">
        <v>26</v>
      </c>
    </row>
    <row r="16" spans="1:19" ht="39.6" x14ac:dyDescent="0.25">
      <c r="A16" s="35">
        <v>0.2</v>
      </c>
      <c r="B16" s="111" t="s">
        <v>43</v>
      </c>
      <c r="D16" s="67" t="s">
        <v>44</v>
      </c>
      <c r="E16" s="116" t="s">
        <v>5</v>
      </c>
      <c r="F16" s="84"/>
      <c r="G16" s="32" t="s">
        <v>35</v>
      </c>
    </row>
    <row r="17" spans="1:12" x14ac:dyDescent="0.25">
      <c r="A17" s="35">
        <v>0.1</v>
      </c>
      <c r="B17" s="111" t="s">
        <v>45</v>
      </c>
      <c r="D17" s="67" t="s">
        <v>46</v>
      </c>
      <c r="E17" s="117" t="s">
        <v>5</v>
      </c>
      <c r="F17" s="84"/>
      <c r="G17" s="32" t="s">
        <v>35</v>
      </c>
    </row>
    <row r="18" spans="1:12" ht="39.6" x14ac:dyDescent="0.25">
      <c r="A18" s="35">
        <v>0.1</v>
      </c>
      <c r="B18" s="111" t="s">
        <v>43</v>
      </c>
      <c r="D18" s="67" t="s">
        <v>47</v>
      </c>
      <c r="E18" s="84"/>
      <c r="F18" s="84"/>
      <c r="G18" s="32" t="s">
        <v>48</v>
      </c>
    </row>
    <row r="19" spans="1:12" ht="39.6" x14ac:dyDescent="0.25">
      <c r="A19" s="35">
        <v>0.4</v>
      </c>
      <c r="B19" s="111" t="s">
        <v>43</v>
      </c>
      <c r="D19" s="67" t="s">
        <v>49</v>
      </c>
      <c r="E19" s="84"/>
      <c r="F19" s="84"/>
      <c r="G19" s="32" t="s">
        <v>50</v>
      </c>
    </row>
    <row r="20" spans="1:12" ht="26.4" x14ac:dyDescent="0.25">
      <c r="A20" s="35">
        <v>0.05</v>
      </c>
      <c r="B20" s="111" t="s">
        <v>43</v>
      </c>
      <c r="D20" s="67" t="s">
        <v>51</v>
      </c>
      <c r="E20" s="84"/>
      <c r="F20" s="84"/>
      <c r="G20" s="32" t="s">
        <v>52</v>
      </c>
    </row>
    <row r="21" spans="1:12" ht="39.6" x14ac:dyDescent="0.25">
      <c r="A21" s="35">
        <v>0.05</v>
      </c>
      <c r="B21" s="111" t="s">
        <v>43</v>
      </c>
      <c r="D21" s="67" t="s">
        <v>53</v>
      </c>
      <c r="E21" s="84"/>
      <c r="F21" s="84"/>
      <c r="G21" s="32" t="s">
        <v>52</v>
      </c>
    </row>
    <row r="22" spans="1:12" x14ac:dyDescent="0.25">
      <c r="D22" s="68"/>
      <c r="E22" s="27"/>
    </row>
    <row r="23" spans="1:12" x14ac:dyDescent="0.25">
      <c r="D23" s="68"/>
      <c r="E23" s="27"/>
    </row>
    <row r="24" spans="1:12" x14ac:dyDescent="0.25">
      <c r="D24" s="108" t="s">
        <v>54</v>
      </c>
      <c r="E24" s="27"/>
    </row>
    <row r="26" spans="1:12" ht="15.6" x14ac:dyDescent="0.3">
      <c r="C26" s="65" t="s">
        <v>55</v>
      </c>
      <c r="D26" s="159" t="s">
        <v>56</v>
      </c>
      <c r="E26" s="160"/>
      <c r="F26" s="160"/>
      <c r="G26" s="161"/>
      <c r="I26" s="159" t="s">
        <v>56</v>
      </c>
      <c r="J26" s="160"/>
      <c r="K26" s="160"/>
      <c r="L26" s="161"/>
    </row>
    <row r="27" spans="1:12" ht="15.6" x14ac:dyDescent="0.3">
      <c r="D27" s="107" t="s">
        <v>57</v>
      </c>
      <c r="E27" s="84"/>
      <c r="F27" s="107" t="s">
        <v>58</v>
      </c>
      <c r="G27" s="84"/>
      <c r="I27" s="107" t="s">
        <v>57</v>
      </c>
      <c r="J27" s="84"/>
      <c r="K27" s="107" t="s">
        <v>58</v>
      </c>
      <c r="L27" s="84"/>
    </row>
    <row r="28" spans="1:12" ht="26.4" x14ac:dyDescent="0.25">
      <c r="A28" s="31" t="s">
        <v>19</v>
      </c>
      <c r="B28" s="37"/>
      <c r="D28" s="30" t="s">
        <v>21</v>
      </c>
      <c r="E28" s="30" t="s">
        <v>22</v>
      </c>
      <c r="F28" s="30" t="s">
        <v>24</v>
      </c>
      <c r="G28" s="30" t="s">
        <v>26</v>
      </c>
      <c r="H28" s="29"/>
      <c r="I28" s="30" t="s">
        <v>21</v>
      </c>
      <c r="J28" s="30" t="s">
        <v>22</v>
      </c>
      <c r="K28" s="30" t="s">
        <v>24</v>
      </c>
      <c r="L28" s="30" t="s">
        <v>26</v>
      </c>
    </row>
    <row r="29" spans="1:12" ht="39.6" x14ac:dyDescent="0.25">
      <c r="A29" s="35">
        <v>0.1</v>
      </c>
      <c r="B29" s="32" t="s">
        <v>43</v>
      </c>
      <c r="D29" s="32" t="s">
        <v>59</v>
      </c>
      <c r="E29" s="119"/>
      <c r="F29" s="33" t="b">
        <v>0</v>
      </c>
      <c r="G29" s="32" t="s">
        <v>60</v>
      </c>
      <c r="I29" s="32" t="s">
        <v>59</v>
      </c>
      <c r="J29" s="84"/>
      <c r="K29" s="33" t="b">
        <v>0</v>
      </c>
      <c r="L29" s="32" t="s">
        <v>60</v>
      </c>
    </row>
    <row r="30" spans="1:12" x14ac:dyDescent="0.25">
      <c r="A30" s="35">
        <v>0.1</v>
      </c>
      <c r="B30" s="32" t="s">
        <v>43</v>
      </c>
      <c r="D30" s="32" t="s">
        <v>61</v>
      </c>
      <c r="E30" s="119"/>
      <c r="F30" s="33" t="b">
        <v>0</v>
      </c>
      <c r="G30" s="32" t="s">
        <v>62</v>
      </c>
      <c r="I30" s="32" t="s">
        <v>61</v>
      </c>
      <c r="J30" s="84"/>
      <c r="K30" s="33" t="b">
        <v>0</v>
      </c>
      <c r="L30" s="32" t="s">
        <v>62</v>
      </c>
    </row>
    <row r="31" spans="1:12" ht="52.8" x14ac:dyDescent="0.25">
      <c r="A31" s="35">
        <v>0.1</v>
      </c>
      <c r="B31" s="32" t="s">
        <v>43</v>
      </c>
      <c r="D31" s="32" t="s">
        <v>63</v>
      </c>
      <c r="E31" s="119"/>
      <c r="F31" s="33" t="b">
        <v>0</v>
      </c>
      <c r="G31" s="32" t="s">
        <v>64</v>
      </c>
      <c r="I31" s="32" t="s">
        <v>63</v>
      </c>
      <c r="J31" s="84"/>
      <c r="K31" s="33" t="b">
        <v>0</v>
      </c>
      <c r="L31" s="32" t="s">
        <v>64</v>
      </c>
    </row>
    <row r="32" spans="1:12" x14ac:dyDescent="0.25">
      <c r="A32" s="35">
        <v>0.1</v>
      </c>
      <c r="B32" s="32" t="s">
        <v>43</v>
      </c>
      <c r="D32" s="32" t="s">
        <v>65</v>
      </c>
      <c r="E32" s="119"/>
      <c r="F32" s="33" t="b">
        <v>0</v>
      </c>
      <c r="G32" s="32" t="s">
        <v>52</v>
      </c>
      <c r="I32" s="32" t="s">
        <v>65</v>
      </c>
      <c r="J32" s="84"/>
      <c r="K32" s="33" t="b">
        <v>0</v>
      </c>
      <c r="L32" s="32" t="s">
        <v>52</v>
      </c>
    </row>
    <row r="33" spans="1:13" ht="26.4" x14ac:dyDescent="0.25">
      <c r="A33" s="35">
        <v>0.1</v>
      </c>
      <c r="B33" s="32" t="s">
        <v>66</v>
      </c>
      <c r="D33" s="32" t="s">
        <v>67</v>
      </c>
      <c r="E33" s="119"/>
      <c r="F33" s="33" t="b">
        <v>0</v>
      </c>
      <c r="G33" s="32" t="s">
        <v>64</v>
      </c>
      <c r="I33" s="32" t="s">
        <v>67</v>
      </c>
      <c r="J33" s="84"/>
      <c r="K33" s="33" t="b">
        <v>0</v>
      </c>
      <c r="L33" s="32" t="s">
        <v>64</v>
      </c>
    </row>
    <row r="34" spans="1:13" ht="39.6" x14ac:dyDescent="0.25">
      <c r="A34" s="35">
        <v>0.1</v>
      </c>
      <c r="B34" s="32" t="s">
        <v>43</v>
      </c>
      <c r="D34" s="32" t="s">
        <v>68</v>
      </c>
      <c r="E34" s="119"/>
      <c r="F34" s="33" t="b">
        <v>0</v>
      </c>
      <c r="G34" s="32" t="s">
        <v>69</v>
      </c>
      <c r="I34" s="32" t="s">
        <v>68</v>
      </c>
      <c r="J34" s="84"/>
      <c r="K34" s="33" t="b">
        <v>0</v>
      </c>
      <c r="L34" s="32" t="s">
        <v>69</v>
      </c>
    </row>
    <row r="35" spans="1:13" ht="52.8" x14ac:dyDescent="0.25">
      <c r="A35" s="35">
        <v>0.4</v>
      </c>
      <c r="B35" s="32" t="s">
        <v>43</v>
      </c>
      <c r="D35" s="32" t="s">
        <v>70</v>
      </c>
      <c r="E35" s="119"/>
      <c r="F35" s="33" t="b">
        <v>0</v>
      </c>
      <c r="G35" s="32" t="s">
        <v>71</v>
      </c>
      <c r="I35" s="32" t="s">
        <v>70</v>
      </c>
      <c r="J35" s="84"/>
      <c r="K35" s="33" t="b">
        <v>0</v>
      </c>
      <c r="L35" s="32" t="s">
        <v>71</v>
      </c>
      <c r="M35" s="41"/>
    </row>
    <row r="36" spans="1:13" ht="15" customHeight="1" x14ac:dyDescent="0.25">
      <c r="E36" s="26"/>
    </row>
    <row r="37" spans="1:13" ht="409.6" x14ac:dyDescent="0.25">
      <c r="C37" s="50" t="str">
        <f>_xlfn.TRANSLATE(Validáció!B37,"hu","de")</f>
        <v>Werden in der Produktion Maßnahmen angewendet, die über die gesetzlich vorgeschriebenen Mindestanforderungen hinausgehen, um andere Ressourcen (Materialien, Hilfsmaterialien, Zusatzstoffe usw.) möglichst effizient und umweltfreundlich zu nutzen? 
Bitte beschreiben Sie die Maße.</v>
      </c>
    </row>
    <row r="38" spans="1:13" x14ac:dyDescent="0.25">
      <c r="C38" s="65" t="s">
        <v>72</v>
      </c>
      <c r="D38" s="158" t="s">
        <v>73</v>
      </c>
      <c r="E38" s="158"/>
      <c r="F38" s="105" t="s">
        <v>74</v>
      </c>
      <c r="G38" s="106"/>
    </row>
    <row r="39" spans="1:13" x14ac:dyDescent="0.25">
      <c r="D39" s="30" t="s">
        <v>75</v>
      </c>
      <c r="E39" s="91" t="s">
        <v>76</v>
      </c>
      <c r="F39" s="91" t="s">
        <v>77</v>
      </c>
      <c r="G39" s="91" t="s">
        <v>78</v>
      </c>
      <c r="H39" s="91" t="s">
        <v>79</v>
      </c>
    </row>
    <row r="40" spans="1:13" x14ac:dyDescent="0.25">
      <c r="D40" s="32" t="s">
        <v>80</v>
      </c>
      <c r="E40" s="97"/>
      <c r="F40" s="97"/>
      <c r="G40" s="97"/>
      <c r="H40" s="97"/>
      <c r="I40" s="65" t="s">
        <v>81</v>
      </c>
    </row>
    <row r="41" spans="1:13" ht="10.5" customHeight="1" x14ac:dyDescent="0.25">
      <c r="D41" s="165" t="s">
        <v>82</v>
      </c>
      <c r="E41" s="97"/>
      <c r="F41" s="97"/>
      <c r="G41" s="97"/>
      <c r="H41" s="97"/>
    </row>
    <row r="42" spans="1:13" x14ac:dyDescent="0.25">
      <c r="D42" s="166"/>
      <c r="E42" s="93" t="s">
        <v>3</v>
      </c>
      <c r="F42" s="93" t="s">
        <v>3</v>
      </c>
      <c r="G42" s="93" t="s">
        <v>3</v>
      </c>
      <c r="H42" s="93" t="s">
        <v>3</v>
      </c>
    </row>
    <row r="43" spans="1:13" x14ac:dyDescent="0.25">
      <c r="D43" s="32" t="s">
        <v>83</v>
      </c>
      <c r="E43" s="97"/>
      <c r="F43" s="97"/>
      <c r="G43" s="97"/>
      <c r="H43" s="97"/>
    </row>
    <row r="44" spans="1:13" x14ac:dyDescent="0.25">
      <c r="D44" s="32" t="s">
        <v>84</v>
      </c>
      <c r="E44" s="97"/>
      <c r="F44" s="97"/>
      <c r="G44" s="97"/>
      <c r="H44" s="97"/>
    </row>
    <row r="45" spans="1:13" x14ac:dyDescent="0.25">
      <c r="D45" s="32" t="s">
        <v>85</v>
      </c>
      <c r="E45" s="92" t="b">
        <v>0</v>
      </c>
      <c r="F45" s="92" t="b">
        <v>0</v>
      </c>
      <c r="G45" s="92" t="b">
        <v>0</v>
      </c>
      <c r="H45" s="92" t="b">
        <v>0</v>
      </c>
    </row>
    <row r="46" spans="1:13" x14ac:dyDescent="0.25">
      <c r="D46" s="74" t="s">
        <v>86</v>
      </c>
      <c r="E46" s="98">
        <f>SUM(E40+E41+E43+E44)</f>
        <v>0</v>
      </c>
      <c r="F46" s="98">
        <f t="shared" ref="F46:H46" si="0">SUM(F40+F41+F43+F44)</f>
        <v>0</v>
      </c>
      <c r="G46" s="98">
        <f t="shared" si="0"/>
        <v>0</v>
      </c>
      <c r="H46" s="98">
        <f t="shared" si="0"/>
        <v>0</v>
      </c>
    </row>
    <row r="47" spans="1:13" x14ac:dyDescent="0.25">
      <c r="D47" s="38"/>
      <c r="E47" s="39"/>
    </row>
    <row r="48" spans="1:13" x14ac:dyDescent="0.25">
      <c r="C48" s="65" t="s">
        <v>87</v>
      </c>
      <c r="D48" s="158" t="s">
        <v>88</v>
      </c>
      <c r="E48" s="158"/>
      <c r="F48" s="105" t="s">
        <v>74</v>
      </c>
      <c r="G48" s="106"/>
    </row>
    <row r="49" spans="3:9" x14ac:dyDescent="0.25">
      <c r="D49" s="30" t="s">
        <v>89</v>
      </c>
      <c r="E49" s="91" t="s">
        <v>90</v>
      </c>
      <c r="F49" s="91" t="s">
        <v>77</v>
      </c>
      <c r="G49" s="91" t="s">
        <v>78</v>
      </c>
      <c r="H49" s="91" t="s">
        <v>91</v>
      </c>
      <c r="I49" s="65" t="s">
        <v>81</v>
      </c>
    </row>
    <row r="50" spans="3:9" x14ac:dyDescent="0.25">
      <c r="D50" s="32" t="s">
        <v>92</v>
      </c>
      <c r="E50" s="97">
        <v>0.05</v>
      </c>
      <c r="F50" s="97"/>
      <c r="G50" s="97"/>
      <c r="H50" s="97"/>
    </row>
    <row r="51" spans="3:9" ht="10.5" customHeight="1" x14ac:dyDescent="0.25">
      <c r="D51" s="162" t="s">
        <v>93</v>
      </c>
      <c r="E51" s="97"/>
      <c r="F51" s="97"/>
      <c r="G51" s="97"/>
      <c r="H51" s="97"/>
    </row>
    <row r="52" spans="3:9" x14ac:dyDescent="0.25">
      <c r="D52" s="163"/>
      <c r="E52" s="93" t="s">
        <v>3</v>
      </c>
      <c r="F52" s="93" t="s">
        <v>3</v>
      </c>
      <c r="G52" s="93" t="s">
        <v>3</v>
      </c>
      <c r="H52" s="93" t="s">
        <v>3</v>
      </c>
    </row>
    <row r="53" spans="3:9" x14ac:dyDescent="0.25">
      <c r="D53" s="32" t="s">
        <v>94</v>
      </c>
      <c r="E53" s="97"/>
      <c r="F53" s="97"/>
      <c r="G53" s="97"/>
      <c r="H53" s="97"/>
    </row>
    <row r="54" spans="3:9" x14ac:dyDescent="0.25">
      <c r="D54" s="32" t="s">
        <v>95</v>
      </c>
      <c r="E54" s="119"/>
      <c r="F54" s="119"/>
      <c r="G54" s="119"/>
      <c r="H54" s="119"/>
    </row>
    <row r="55" spans="3:9" x14ac:dyDescent="0.25">
      <c r="D55" s="32" t="s">
        <v>96</v>
      </c>
      <c r="E55" s="97"/>
      <c r="F55" s="97"/>
      <c r="G55" s="97"/>
      <c r="H55" s="97"/>
    </row>
    <row r="56" spans="3:9" x14ac:dyDescent="0.25">
      <c r="D56" s="32" t="s">
        <v>84</v>
      </c>
      <c r="E56" s="97"/>
      <c r="F56" s="97"/>
      <c r="G56" s="97"/>
      <c r="H56" s="97"/>
    </row>
    <row r="57" spans="3:9" x14ac:dyDescent="0.25">
      <c r="D57" s="32" t="s">
        <v>85</v>
      </c>
      <c r="E57" s="92" t="b">
        <v>0</v>
      </c>
      <c r="F57" s="92" t="b">
        <v>0</v>
      </c>
      <c r="G57" s="92" t="b">
        <v>0</v>
      </c>
      <c r="H57" s="92" t="b">
        <v>0</v>
      </c>
    </row>
    <row r="58" spans="3:9" x14ac:dyDescent="0.25">
      <c r="D58" s="74" t="s">
        <v>86</v>
      </c>
      <c r="E58" s="98">
        <f>SUM(E50,E51,E53,E55,E56)</f>
        <v>0.05</v>
      </c>
      <c r="F58" s="98">
        <f t="shared" ref="F58:H58" si="1">SUM(F50,F51,F53,F55,F56)</f>
        <v>0</v>
      </c>
      <c r="G58" s="98">
        <f t="shared" si="1"/>
        <v>0</v>
      </c>
      <c r="H58" s="98">
        <f t="shared" si="1"/>
        <v>0</v>
      </c>
    </row>
    <row r="61" spans="3:9" x14ac:dyDescent="0.25">
      <c r="C61" s="65" t="s">
        <v>97</v>
      </c>
      <c r="D61" s="167" t="s">
        <v>98</v>
      </c>
      <c r="E61" s="168"/>
      <c r="F61" s="105" t="s">
        <v>74</v>
      </c>
      <c r="G61" s="106"/>
    </row>
    <row r="62" spans="3:9" ht="21.6" customHeight="1" x14ac:dyDescent="0.25">
      <c r="D62" s="30" t="s">
        <v>75</v>
      </c>
      <c r="E62" s="91" t="s">
        <v>99</v>
      </c>
      <c r="F62" s="91" t="s">
        <v>100</v>
      </c>
      <c r="G62" s="91" t="s">
        <v>101</v>
      </c>
      <c r="H62" s="91" t="s">
        <v>102</v>
      </c>
      <c r="I62" s="65" t="s">
        <v>81</v>
      </c>
    </row>
    <row r="63" spans="3:9" x14ac:dyDescent="0.25">
      <c r="D63" s="32" t="s">
        <v>80</v>
      </c>
      <c r="E63" s="97"/>
      <c r="F63" s="97"/>
      <c r="G63" s="97"/>
      <c r="H63" s="97"/>
    </row>
    <row r="64" spans="3:9" ht="10.35" customHeight="1" x14ac:dyDescent="0.25">
      <c r="D64" s="165" t="s">
        <v>82</v>
      </c>
      <c r="E64" s="97"/>
      <c r="F64" s="97"/>
      <c r="G64" s="97"/>
      <c r="H64" s="97"/>
    </row>
    <row r="65" spans="4:9" x14ac:dyDescent="0.25">
      <c r="D65" s="166"/>
      <c r="E65" s="93" t="s">
        <v>3</v>
      </c>
      <c r="F65" s="93" t="s">
        <v>3</v>
      </c>
      <c r="G65" s="93" t="s">
        <v>3</v>
      </c>
      <c r="H65" s="93" t="s">
        <v>3</v>
      </c>
    </row>
    <row r="66" spans="4:9" x14ac:dyDescent="0.25">
      <c r="D66" s="32" t="s">
        <v>83</v>
      </c>
      <c r="E66" s="97"/>
      <c r="F66" s="97"/>
      <c r="G66" s="97"/>
      <c r="H66" s="97"/>
    </row>
    <row r="67" spans="4:9" x14ac:dyDescent="0.25">
      <c r="D67" s="32" t="s">
        <v>84</v>
      </c>
      <c r="E67" s="97"/>
      <c r="F67" s="97"/>
      <c r="G67" s="97"/>
      <c r="H67" s="97"/>
    </row>
    <row r="68" spans="4:9" x14ac:dyDescent="0.25">
      <c r="D68" s="32" t="s">
        <v>85</v>
      </c>
      <c r="E68" s="92" t="b">
        <v>0</v>
      </c>
      <c r="F68" s="92" t="b">
        <v>0</v>
      </c>
      <c r="G68" s="92" t="b">
        <v>0</v>
      </c>
      <c r="H68" s="92" t="b">
        <v>0</v>
      </c>
    </row>
    <row r="69" spans="4:9" x14ac:dyDescent="0.25">
      <c r="D69" s="74" t="s">
        <v>86</v>
      </c>
      <c r="E69" s="98">
        <f>E63+E64+E66+E67</f>
        <v>0</v>
      </c>
      <c r="F69" s="98">
        <f t="shared" ref="F69:H69" si="2">F63+F64+F66+F67</f>
        <v>0</v>
      </c>
      <c r="G69" s="98">
        <f t="shared" si="2"/>
        <v>0</v>
      </c>
      <c r="H69" s="98">
        <f t="shared" si="2"/>
        <v>0</v>
      </c>
    </row>
    <row r="70" spans="4:9" x14ac:dyDescent="0.25">
      <c r="D70" s="30" t="s">
        <v>89</v>
      </c>
      <c r="E70" s="91" t="s">
        <v>99</v>
      </c>
      <c r="F70" s="91" t="s">
        <v>100</v>
      </c>
      <c r="G70" s="91" t="s">
        <v>101</v>
      </c>
      <c r="H70" s="91" t="s">
        <v>102</v>
      </c>
      <c r="I70" s="65" t="s">
        <v>81</v>
      </c>
    </row>
    <row r="71" spans="4:9" x14ac:dyDescent="0.25">
      <c r="D71" s="32" t="s">
        <v>92</v>
      </c>
      <c r="E71" s="97"/>
      <c r="F71" s="97"/>
      <c r="G71" s="97"/>
      <c r="H71" s="97"/>
    </row>
    <row r="72" spans="4:9" ht="10.5" customHeight="1" x14ac:dyDescent="0.25">
      <c r="D72" s="162" t="s">
        <v>103</v>
      </c>
      <c r="E72" s="97"/>
      <c r="F72" s="97"/>
      <c r="G72" s="97"/>
      <c r="H72" s="97"/>
    </row>
    <row r="73" spans="4:9" x14ac:dyDescent="0.25">
      <c r="D73" s="163"/>
      <c r="E73" s="93" t="s">
        <v>3</v>
      </c>
      <c r="F73" s="93" t="s">
        <v>3</v>
      </c>
      <c r="G73" s="93" t="s">
        <v>3</v>
      </c>
      <c r="H73" s="93" t="s">
        <v>3</v>
      </c>
    </row>
    <row r="74" spans="4:9" x14ac:dyDescent="0.25">
      <c r="D74" s="32" t="s">
        <v>94</v>
      </c>
      <c r="E74" s="97"/>
      <c r="F74" s="97"/>
      <c r="G74" s="97"/>
      <c r="H74" s="97"/>
    </row>
    <row r="75" spans="4:9" x14ac:dyDescent="0.25">
      <c r="D75" s="32" t="s">
        <v>95</v>
      </c>
      <c r="E75" s="119"/>
      <c r="F75" s="119"/>
      <c r="G75" s="119"/>
      <c r="H75" s="119"/>
    </row>
    <row r="76" spans="4:9" x14ac:dyDescent="0.25">
      <c r="D76" s="32" t="s">
        <v>96</v>
      </c>
      <c r="E76" s="97"/>
      <c r="F76" s="97"/>
      <c r="G76" s="97"/>
      <c r="H76" s="97"/>
    </row>
    <row r="77" spans="4:9" x14ac:dyDescent="0.25">
      <c r="D77" s="32" t="s">
        <v>84</v>
      </c>
      <c r="E77" s="97"/>
      <c r="F77" s="97"/>
      <c r="G77" s="97"/>
      <c r="H77" s="97"/>
    </row>
    <row r="78" spans="4:9" x14ac:dyDescent="0.25">
      <c r="D78" s="32" t="s">
        <v>85</v>
      </c>
      <c r="E78" s="92" t="b">
        <v>0</v>
      </c>
      <c r="F78" s="92" t="b">
        <v>0</v>
      </c>
      <c r="G78" s="92" t="b">
        <v>0</v>
      </c>
      <c r="H78" s="92" t="b">
        <v>0</v>
      </c>
    </row>
    <row r="79" spans="4:9" x14ac:dyDescent="0.25">
      <c r="D79" s="74" t="s">
        <v>86</v>
      </c>
      <c r="E79" s="98">
        <f>E71+E72+E74+E76+E77</f>
        <v>0</v>
      </c>
      <c r="F79" s="98">
        <f t="shared" ref="F79:H79" si="3">F71+F72+F74+F76+F77</f>
        <v>0</v>
      </c>
      <c r="G79" s="98">
        <f t="shared" si="3"/>
        <v>0</v>
      </c>
      <c r="H79" s="98">
        <f t="shared" si="3"/>
        <v>0</v>
      </c>
    </row>
    <row r="82" spans="3:9" x14ac:dyDescent="0.25">
      <c r="C82" s="65" t="s">
        <v>104</v>
      </c>
      <c r="D82" s="158" t="s">
        <v>105</v>
      </c>
      <c r="E82" s="158"/>
      <c r="F82" s="158"/>
      <c r="G82" s="158"/>
      <c r="H82" s="158"/>
      <c r="I82" s="158"/>
    </row>
    <row r="83" spans="3:9" ht="26.4" x14ac:dyDescent="0.25">
      <c r="D83" s="30" t="s">
        <v>106</v>
      </c>
      <c r="E83" s="30" t="s">
        <v>107</v>
      </c>
      <c r="F83" s="30" t="s">
        <v>108</v>
      </c>
      <c r="G83" s="30" t="s">
        <v>109</v>
      </c>
      <c r="H83" s="30" t="s">
        <v>110</v>
      </c>
      <c r="I83" s="30" t="s">
        <v>111</v>
      </c>
    </row>
    <row r="84" spans="3:9" ht="26.4" x14ac:dyDescent="0.25">
      <c r="C84" s="69" t="s">
        <v>112</v>
      </c>
      <c r="D84" s="94" t="s">
        <v>113</v>
      </c>
      <c r="E84" s="94" t="s">
        <v>114</v>
      </c>
      <c r="F84" s="95">
        <v>100</v>
      </c>
      <c r="G84" s="95">
        <v>10</v>
      </c>
      <c r="H84" s="96">
        <f>((G84)/(G84+F84))</f>
        <v>9.0909090909090912E-2</v>
      </c>
      <c r="I84" s="94" t="s">
        <v>115</v>
      </c>
    </row>
    <row r="85" spans="3:9" x14ac:dyDescent="0.25">
      <c r="D85" s="86"/>
      <c r="E85" s="86"/>
      <c r="F85" s="85"/>
      <c r="G85" s="85"/>
      <c r="H85" s="87" t="e">
        <f t="shared" ref="H85:H87" si="4">((G85)/(G85+F85))</f>
        <v>#DIV/0!</v>
      </c>
      <c r="I85" s="86"/>
    </row>
    <row r="86" spans="3:9" x14ac:dyDescent="0.25">
      <c r="D86" s="86"/>
      <c r="E86" s="86"/>
      <c r="F86" s="85"/>
      <c r="G86" s="85"/>
      <c r="H86" s="87" t="e">
        <f t="shared" si="4"/>
        <v>#DIV/0!</v>
      </c>
      <c r="I86" s="86"/>
    </row>
    <row r="87" spans="3:9" x14ac:dyDescent="0.25">
      <c r="D87" s="86"/>
      <c r="E87" s="86"/>
      <c r="F87" s="85"/>
      <c r="G87" s="85"/>
      <c r="H87" s="87" t="e">
        <f t="shared" si="4"/>
        <v>#DIV/0!</v>
      </c>
      <c r="I87" s="86"/>
    </row>
    <row r="88" spans="3:9" x14ac:dyDescent="0.25">
      <c r="D88" s="28" t="s">
        <v>116</v>
      </c>
    </row>
  </sheetData>
  <mergeCells count="13">
    <mergeCell ref="D38:E38"/>
    <mergeCell ref="D2:J2"/>
    <mergeCell ref="O2:R2"/>
    <mergeCell ref="D14:G14"/>
    <mergeCell ref="D26:G26"/>
    <mergeCell ref="I26:L26"/>
    <mergeCell ref="D82:I82"/>
    <mergeCell ref="D41:D42"/>
    <mergeCell ref="D48:E48"/>
    <mergeCell ref="D51:D52"/>
    <mergeCell ref="D61:E61"/>
    <mergeCell ref="D64:D65"/>
    <mergeCell ref="D72:D73"/>
  </mergeCell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78556F2-BCB7-4E80-B618-8D6250B14B6C}">
          <x14:formula1>
            <xm:f>Auswahlmöglichkeiten!$K$15:$K$16</xm:f>
          </x14:formula1>
          <xm:sqref>E29:E35 E54:H54 E75:H75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K76"/>
  <sheetViews>
    <sheetView topLeftCell="H1" workbookViewId="0">
      <selection activeCell="K15" sqref="K15:K17"/>
    </sheetView>
  </sheetViews>
  <sheetFormatPr defaultColWidth="11.44140625" defaultRowHeight="14.4" x14ac:dyDescent="0.3"/>
  <cols>
    <col min="3" max="3" width="26.5546875" customWidth="1"/>
  </cols>
  <sheetData>
    <row r="3" spans="1:11" x14ac:dyDescent="0.3">
      <c r="A3" t="s">
        <v>1</v>
      </c>
      <c r="C3" t="s">
        <v>117</v>
      </c>
      <c r="I3" t="s">
        <v>2</v>
      </c>
      <c r="K3" t="s">
        <v>118</v>
      </c>
    </row>
    <row r="4" spans="1:11" x14ac:dyDescent="0.3">
      <c r="C4" t="s">
        <v>119</v>
      </c>
      <c r="I4" t="s">
        <v>120</v>
      </c>
      <c r="K4" t="s">
        <v>121</v>
      </c>
    </row>
    <row r="5" spans="1:11" x14ac:dyDescent="0.3">
      <c r="C5" t="s">
        <v>122</v>
      </c>
      <c r="I5" t="s">
        <v>123</v>
      </c>
      <c r="K5" t="s">
        <v>124</v>
      </c>
    </row>
    <row r="6" spans="1:11" x14ac:dyDescent="0.3">
      <c r="C6" t="s">
        <v>125</v>
      </c>
      <c r="I6" t="s">
        <v>126</v>
      </c>
    </row>
    <row r="7" spans="1:11" x14ac:dyDescent="0.3">
      <c r="C7" t="s">
        <v>127</v>
      </c>
    </row>
    <row r="10" spans="1:11" x14ac:dyDescent="0.3">
      <c r="C10" t="s">
        <v>128</v>
      </c>
      <c r="E10" t="s">
        <v>129</v>
      </c>
      <c r="K10" t="s">
        <v>130</v>
      </c>
    </row>
    <row r="11" spans="1:11" x14ac:dyDescent="0.3">
      <c r="C11" t="s">
        <v>131</v>
      </c>
      <c r="E11" t="s">
        <v>132</v>
      </c>
      <c r="K11" t="s">
        <v>133</v>
      </c>
    </row>
    <row r="12" spans="1:11" x14ac:dyDescent="0.3">
      <c r="C12" t="s">
        <v>134</v>
      </c>
      <c r="E12" t="s">
        <v>135</v>
      </c>
      <c r="K12" t="s">
        <v>136</v>
      </c>
    </row>
    <row r="13" spans="1:11" x14ac:dyDescent="0.3">
      <c r="C13" t="s">
        <v>137</v>
      </c>
      <c r="E13" t="s">
        <v>131</v>
      </c>
      <c r="K13" t="s">
        <v>138</v>
      </c>
    </row>
    <row r="14" spans="1:11" x14ac:dyDescent="0.3">
      <c r="C14" t="s">
        <v>6</v>
      </c>
      <c r="E14" t="s">
        <v>137</v>
      </c>
    </row>
    <row r="15" spans="1:11" x14ac:dyDescent="0.3">
      <c r="G15" t="s">
        <v>139</v>
      </c>
      <c r="K15" t="s">
        <v>2</v>
      </c>
    </row>
    <row r="16" spans="1:11" x14ac:dyDescent="0.3">
      <c r="C16" t="s">
        <v>140</v>
      </c>
      <c r="G16" t="s">
        <v>141</v>
      </c>
      <c r="K16" t="s">
        <v>120</v>
      </c>
    </row>
    <row r="17" spans="2:11" x14ac:dyDescent="0.3">
      <c r="C17" t="s">
        <v>142</v>
      </c>
      <c r="G17" t="s">
        <v>143</v>
      </c>
      <c r="K17" t="s">
        <v>144</v>
      </c>
    </row>
    <row r="18" spans="2:11" x14ac:dyDescent="0.3">
      <c r="C18" t="s">
        <v>145</v>
      </c>
      <c r="G18" t="s">
        <v>146</v>
      </c>
    </row>
    <row r="19" spans="2:11" x14ac:dyDescent="0.3">
      <c r="C19" t="s">
        <v>147</v>
      </c>
      <c r="G19" t="s">
        <v>148</v>
      </c>
    </row>
    <row r="22" spans="2:11" x14ac:dyDescent="0.3">
      <c r="B22" t="s">
        <v>149</v>
      </c>
      <c r="G22" t="s">
        <v>150</v>
      </c>
    </row>
    <row r="24" spans="2:11" x14ac:dyDescent="0.3">
      <c r="B24" t="s">
        <v>151</v>
      </c>
      <c r="G24" t="s">
        <v>150</v>
      </c>
      <c r="I24" t="s">
        <v>152</v>
      </c>
      <c r="J24" t="s">
        <v>7</v>
      </c>
    </row>
    <row r="25" spans="2:11" x14ac:dyDescent="0.3">
      <c r="J25" t="s">
        <v>8</v>
      </c>
    </row>
    <row r="26" spans="2:11" x14ac:dyDescent="0.3">
      <c r="J26" t="s">
        <v>153</v>
      </c>
    </row>
    <row r="27" spans="2:11" x14ac:dyDescent="0.3">
      <c r="J27" t="s">
        <v>9</v>
      </c>
    </row>
    <row r="28" spans="2:11" x14ac:dyDescent="0.3">
      <c r="J28" t="s">
        <v>10</v>
      </c>
    </row>
    <row r="29" spans="2:11" x14ac:dyDescent="0.3">
      <c r="J29" t="s">
        <v>11</v>
      </c>
    </row>
    <row r="31" spans="2:11" x14ac:dyDescent="0.3">
      <c r="I31" t="s">
        <v>131</v>
      </c>
      <c r="J31" t="s">
        <v>154</v>
      </c>
    </row>
    <row r="32" spans="2:11" x14ac:dyDescent="0.3">
      <c r="J32" t="s">
        <v>155</v>
      </c>
    </row>
    <row r="33" spans="3:10" x14ac:dyDescent="0.3">
      <c r="J33" t="s">
        <v>120</v>
      </c>
    </row>
    <row r="34" spans="3:10" x14ac:dyDescent="0.3">
      <c r="C34" t="s">
        <v>156</v>
      </c>
    </row>
    <row r="35" spans="3:10" x14ac:dyDescent="0.3">
      <c r="C35" t="s">
        <v>157</v>
      </c>
    </row>
    <row r="36" spans="3:10" x14ac:dyDescent="0.3">
      <c r="C36" t="s">
        <v>158</v>
      </c>
    </row>
    <row r="37" spans="3:10" x14ac:dyDescent="0.3">
      <c r="C37" t="s">
        <v>159</v>
      </c>
    </row>
    <row r="38" spans="3:10" x14ac:dyDescent="0.3">
      <c r="C38" t="s">
        <v>160</v>
      </c>
    </row>
    <row r="39" spans="3:10" x14ac:dyDescent="0.3">
      <c r="C39" t="s">
        <v>120</v>
      </c>
    </row>
    <row r="42" spans="3:10" x14ac:dyDescent="0.3">
      <c r="C42" t="s">
        <v>161</v>
      </c>
    </row>
    <row r="43" spans="3:10" x14ac:dyDescent="0.3">
      <c r="C43" t="s">
        <v>162</v>
      </c>
    </row>
    <row r="44" spans="3:10" x14ac:dyDescent="0.3">
      <c r="C44" t="s">
        <v>163</v>
      </c>
    </row>
    <row r="45" spans="3:10" x14ac:dyDescent="0.3">
      <c r="C45" t="s">
        <v>138</v>
      </c>
    </row>
    <row r="48" spans="3:10" x14ac:dyDescent="0.3">
      <c r="C48" t="s">
        <v>164</v>
      </c>
      <c r="H48" t="s">
        <v>165</v>
      </c>
    </row>
    <row r="49" spans="3:8" x14ac:dyDescent="0.3">
      <c r="C49" t="s">
        <v>166</v>
      </c>
      <c r="H49" t="s">
        <v>166</v>
      </c>
    </row>
    <row r="50" spans="3:8" x14ac:dyDescent="0.3">
      <c r="C50" t="s">
        <v>85</v>
      </c>
    </row>
    <row r="53" spans="3:8" x14ac:dyDescent="0.3">
      <c r="C53" t="s">
        <v>167</v>
      </c>
    </row>
    <row r="54" spans="3:8" x14ac:dyDescent="0.3">
      <c r="C54" t="s">
        <v>168</v>
      </c>
    </row>
    <row r="55" spans="3:8" x14ac:dyDescent="0.3">
      <c r="C55" t="s">
        <v>169</v>
      </c>
    </row>
    <row r="56" spans="3:8" x14ac:dyDescent="0.3">
      <c r="C56" t="s">
        <v>170</v>
      </c>
    </row>
    <row r="57" spans="3:8" x14ac:dyDescent="0.3">
      <c r="C57" t="s">
        <v>171</v>
      </c>
    </row>
    <row r="58" spans="3:8" x14ac:dyDescent="0.3">
      <c r="C58" t="s">
        <v>172</v>
      </c>
    </row>
    <row r="61" spans="3:8" x14ac:dyDescent="0.3">
      <c r="C61" t="s">
        <v>173</v>
      </c>
    </row>
    <row r="62" spans="3:8" x14ac:dyDescent="0.3">
      <c r="C62" t="s">
        <v>174</v>
      </c>
    </row>
    <row r="65" spans="1:9" x14ac:dyDescent="0.3">
      <c r="C65" t="s">
        <v>162</v>
      </c>
      <c r="H65" t="s">
        <v>12</v>
      </c>
      <c r="I65" t="s">
        <v>175</v>
      </c>
    </row>
    <row r="66" spans="1:9" x14ac:dyDescent="0.3">
      <c r="C66" t="s">
        <v>176</v>
      </c>
      <c r="H66" t="s">
        <v>13</v>
      </c>
      <c r="I66" t="s">
        <v>177</v>
      </c>
    </row>
    <row r="67" spans="1:9" x14ac:dyDescent="0.3">
      <c r="C67" t="s">
        <v>163</v>
      </c>
      <c r="H67" t="s">
        <v>14</v>
      </c>
      <c r="I67" t="s">
        <v>178</v>
      </c>
    </row>
    <row r="68" spans="1:9" x14ac:dyDescent="0.3">
      <c r="C68" t="s">
        <v>138</v>
      </c>
      <c r="H68" t="s">
        <v>15</v>
      </c>
      <c r="I68" t="s">
        <v>179</v>
      </c>
    </row>
    <row r="74" spans="1:9" x14ac:dyDescent="0.3">
      <c r="A74" t="s">
        <v>180</v>
      </c>
      <c r="B74" t="s">
        <v>2</v>
      </c>
    </row>
    <row r="75" spans="1:9" x14ac:dyDescent="0.3">
      <c r="B75" t="s">
        <v>120</v>
      </c>
    </row>
    <row r="76" spans="1:9" x14ac:dyDescent="0.3">
      <c r="B76" t="s">
        <v>181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7</vt:i4>
      </vt:variant>
    </vt:vector>
  </HeadingPairs>
  <TitlesOfParts>
    <vt:vector size="7" baseType="lpstr">
      <vt:lpstr>Alapinformációk</vt:lpstr>
      <vt:lpstr>TERMÉK</vt:lpstr>
      <vt:lpstr>Validáció</vt:lpstr>
      <vt:lpstr>Táblázatok</vt:lpstr>
      <vt:lpstr>Auswahlmöglichkeiten HUN</vt:lpstr>
      <vt:lpstr>Tabelle</vt:lpstr>
      <vt:lpstr>Auswahlmöglichkeiten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Hajnalka Czövek</dc:creator>
  <cp:lastModifiedBy>Agneša Gašperanová GREEN BRANDS</cp:lastModifiedBy>
  <dcterms:created xsi:type="dcterms:W3CDTF">2026-09-23T12:43:06Z</dcterms:created>
  <dcterms:modified xsi:type="dcterms:W3CDTF">2026-10-14T15:06:22Z</dcterms:modified>
</cp:coreProperties>
</file>