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Q:\5382 Green-Brands\11 Update Fragebögen 2026\Finale Fragebögen\HUN\"/>
    </mc:Choice>
  </mc:AlternateContent>
  <xr:revisionPtr revIDLastSave="0" documentId="13_ncr:1_{91037A2E-C5CC-4EC3-946E-869698C220F4}" xr6:coauthVersionLast="47" xr6:coauthVersionMax="47" xr10:uidLastSave="{00000000-0000-0000-0000-000000000000}"/>
  <workbookProtection workbookAlgorithmName="SHA-512" workbookHashValue="xgIMdIBNpjy9tF5SVrcQPM3S79VnTgKBX6VOGC9aP7bSsdRZGCP1jqtasGrUUJg10AqNXun4/lvjXCQPPihoMQ==" workbookSaltValue="VxI6KI0wStbB66SEVBEzXQ==" workbookSpinCount="100000" lockStructure="1"/>
  <bookViews>
    <workbookView xWindow="-28920" yWindow="-990" windowWidth="29040" windowHeight="17520" firstSheet="1" activeTab="1" xr2:uid="{00000000-000D-0000-FFFF-FFFF00000000}"/>
  </bookViews>
  <sheets>
    <sheet name="Előlap" sheetId="10" state="hidden" r:id="rId1"/>
    <sheet name="Alapinformációk" sheetId="15" r:id="rId2"/>
    <sheet name="Vállalat (Szolgáltató)" sheetId="2" r:id="rId3"/>
    <sheet name="Validáció" sheetId="14" r:id="rId4"/>
    <sheet name="Értékelés" sheetId="17" state="hidden" r:id="rId5"/>
    <sheet name="Táblázatok" sheetId="12" r:id="rId6"/>
    <sheet name="Tabellen" sheetId="19" state="hidden" r:id="rId7"/>
    <sheet name="Auswahlmöglichkeiten HUN" sheetId="11" state="hidden" r:id="rId8"/>
    <sheet name="Auswahlmöglichkeiten " sheetId="18" state="hidden" r:id="rId9"/>
    <sheet name="Összefoglaló" sheetId="4" state="hidden" r:id="rId10"/>
    <sheet name="Sugárdiagram" sheetId="5" state="hidden" r:id="rId11"/>
    <sheet name="Oszlopdiagram" sheetId="6" state="hidden" r:id="rId12"/>
    <sheet name="Fejlődés" sheetId="8" state="hidden" r:id="rId13"/>
    <sheet name="Rückfragen" sheetId="9" state="hidden" r:id="rId14"/>
  </sheets>
  <definedNames>
    <definedName name="_xlnm.Print_Area" localSheetId="0">Előlap!$A$1:$F$56</definedName>
    <definedName name="_xlnm.Print_Area" localSheetId="2">'Vállalat (Szolgáltató)'!$A$1:$E$50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8" i="12" l="1"/>
  <c r="D28" i="12"/>
  <c r="C28" i="12"/>
  <c r="F1" i="17"/>
  <c r="B1" i="17"/>
  <c r="C1" i="17"/>
  <c r="D1" i="17"/>
  <c r="E1" i="17"/>
  <c r="D113" i="17"/>
  <c r="D111" i="17"/>
  <c r="D109" i="17"/>
  <c r="D107" i="17"/>
  <c r="D103" i="17"/>
  <c r="D97" i="17"/>
  <c r="D95" i="17"/>
  <c r="D93" i="17"/>
  <c r="D91" i="17"/>
  <c r="D89" i="17"/>
  <c r="D87" i="17"/>
  <c r="D81" i="17"/>
  <c r="D79" i="17"/>
  <c r="D77" i="17"/>
  <c r="D76" i="17"/>
  <c r="D74" i="17"/>
  <c r="D72" i="17"/>
  <c r="D71" i="17"/>
  <c r="D63" i="17"/>
  <c r="D61" i="17"/>
  <c r="D55" i="17"/>
  <c r="D53" i="17"/>
  <c r="D51" i="17"/>
  <c r="D49" i="17"/>
  <c r="D45" i="17"/>
  <c r="D43" i="17"/>
  <c r="D37" i="17"/>
  <c r="D31" i="17"/>
  <c r="D29" i="17"/>
  <c r="D19" i="17"/>
  <c r="D15" i="17"/>
  <c r="D13" i="17"/>
  <c r="D11" i="17"/>
  <c r="D9" i="17"/>
  <c r="D7" i="17"/>
  <c r="E113" i="17"/>
  <c r="E111" i="17"/>
  <c r="E109" i="17"/>
  <c r="E107" i="17"/>
  <c r="E105" i="17"/>
  <c r="E103" i="17"/>
  <c r="E101" i="17"/>
  <c r="E99" i="17"/>
  <c r="E95" i="17"/>
  <c r="E93" i="17"/>
  <c r="E91" i="17"/>
  <c r="E89" i="17"/>
  <c r="E87" i="17"/>
  <c r="E83" i="17"/>
  <c r="E79" i="17"/>
  <c r="E77" i="17"/>
  <c r="E76" i="17"/>
  <c r="E74" i="17"/>
  <c r="E69" i="17"/>
  <c r="E63" i="17"/>
  <c r="E61" i="17"/>
  <c r="E59" i="17"/>
  <c r="E55" i="17"/>
  <c r="E53" i="17"/>
  <c r="E51" i="17"/>
  <c r="E49" i="17"/>
  <c r="E45" i="17"/>
  <c r="E43" i="17"/>
  <c r="E39" i="17"/>
  <c r="E33" i="17"/>
  <c r="E27" i="17"/>
  <c r="E23" i="17"/>
  <c r="E17" i="17"/>
  <c r="E8" i="17"/>
  <c r="E6" i="17"/>
  <c r="E5" i="17"/>
  <c r="F113" i="17"/>
  <c r="F111" i="17"/>
  <c r="F109" i="17"/>
  <c r="F107" i="17"/>
  <c r="F105" i="17"/>
  <c r="F103" i="17"/>
  <c r="F101" i="17"/>
  <c r="F99" i="17"/>
  <c r="F97" i="17"/>
  <c r="F95" i="17"/>
  <c r="F93" i="17"/>
  <c r="F91" i="17"/>
  <c r="F89" i="17"/>
  <c r="F87" i="17"/>
  <c r="F85" i="17"/>
  <c r="F83" i="17"/>
  <c r="F81" i="17"/>
  <c r="F79" i="17"/>
  <c r="F77" i="17"/>
  <c r="F76" i="17"/>
  <c r="F74" i="17"/>
  <c r="F72" i="17"/>
  <c r="F71" i="17"/>
  <c r="F69" i="17"/>
  <c r="F67" i="17"/>
  <c r="F65" i="17"/>
  <c r="F63" i="17"/>
  <c r="F61" i="17"/>
  <c r="F59" i="17"/>
  <c r="F57" i="17"/>
  <c r="F55" i="17"/>
  <c r="F53" i="17"/>
  <c r="F51" i="17"/>
  <c r="F49" i="17"/>
  <c r="F47" i="17"/>
  <c r="F45" i="17"/>
  <c r="F43" i="17"/>
  <c r="F41" i="17"/>
  <c r="F39" i="17"/>
  <c r="F37" i="17"/>
  <c r="F35" i="17"/>
  <c r="F33" i="17"/>
  <c r="F31" i="17"/>
  <c r="F29" i="17"/>
  <c r="F27" i="17"/>
  <c r="F25" i="17"/>
  <c r="F23" i="17"/>
  <c r="F21" i="17"/>
  <c r="F19" i="17"/>
  <c r="F17" i="17"/>
  <c r="F15" i="17"/>
  <c r="F13" i="17"/>
  <c r="F11" i="17"/>
  <c r="F9" i="17"/>
  <c r="F7" i="17"/>
  <c r="F6" i="17"/>
  <c r="F5" i="17"/>
  <c r="F3" i="17"/>
  <c r="D105" i="17"/>
  <c r="D101" i="17"/>
  <c r="D99" i="17"/>
  <c r="E97" i="17"/>
  <c r="E85" i="17"/>
  <c r="D85" i="17"/>
  <c r="D83" i="17"/>
  <c r="E81" i="17"/>
  <c r="E72" i="17"/>
  <c r="E71" i="17"/>
  <c r="D69" i="17"/>
  <c r="E67" i="17"/>
  <c r="E65" i="17"/>
  <c r="D67" i="17"/>
  <c r="D65" i="17"/>
  <c r="D59" i="17"/>
  <c r="E57" i="17"/>
  <c r="D57" i="17"/>
  <c r="E47" i="17"/>
  <c r="D47" i="17"/>
  <c r="D41" i="17"/>
  <c r="D35" i="17"/>
  <c r="D21" i="17"/>
  <c r="E41" i="17"/>
  <c r="D39" i="17"/>
  <c r="E37" i="17"/>
  <c r="E35" i="17"/>
  <c r="D33" i="17"/>
  <c r="E31" i="17"/>
  <c r="E29" i="17"/>
  <c r="D27" i="17"/>
  <c r="E25" i="17"/>
  <c r="D23" i="17"/>
  <c r="E21" i="17"/>
  <c r="E19" i="17"/>
  <c r="D17" i="17"/>
  <c r="E15" i="17"/>
  <c r="E13" i="17"/>
  <c r="E11" i="17"/>
  <c r="E9" i="17"/>
  <c r="D8" i="17"/>
  <c r="E7" i="17"/>
  <c r="D6" i="17"/>
  <c r="D5" i="17"/>
  <c r="E3" i="17"/>
  <c r="D3" i="17"/>
  <c r="D88" i="19" l="1"/>
  <c r="D28" i="19"/>
  <c r="C28" i="19"/>
  <c r="G115" i="14"/>
  <c r="D24" i="10"/>
  <c r="D20" i="2"/>
  <c r="D25" i="17"/>
  <c r="D28" i="2"/>
  <c r="D27" i="2"/>
  <c r="D26" i="2"/>
  <c r="D25" i="2"/>
  <c r="D24" i="2"/>
  <c r="D23" i="2"/>
  <c r="D22" i="2"/>
  <c r="D21" i="2"/>
  <c r="I115" i="17"/>
  <c r="H115" i="17"/>
  <c r="C28" i="2"/>
  <c r="C27" i="2"/>
  <c r="C26" i="2"/>
  <c r="C25" i="2"/>
  <c r="C24" i="2"/>
  <c r="C23" i="2"/>
  <c r="C22" i="2"/>
  <c r="C21" i="2"/>
  <c r="C20" i="2"/>
  <c r="B28" i="2"/>
  <c r="B27" i="2"/>
  <c r="B26" i="2"/>
  <c r="B25" i="2"/>
  <c r="B24" i="2"/>
  <c r="B23" i="2"/>
  <c r="B22" i="2"/>
  <c r="B21" i="2"/>
  <c r="B20" i="2"/>
  <c r="D28" i="10" l="1"/>
  <c r="D27" i="10"/>
  <c r="D26" i="10"/>
  <c r="D25" i="10"/>
  <c r="D23" i="10"/>
  <c r="D22" i="10"/>
  <c r="D21" i="10"/>
  <c r="D20" i="10"/>
  <c r="G27" i="2" l="1"/>
  <c r="J27" i="2" s="1"/>
  <c r="C28" i="10"/>
  <c r="C27" i="10"/>
  <c r="C26" i="10"/>
  <c r="C25" i="10"/>
  <c r="C24" i="10"/>
  <c r="C23" i="10"/>
  <c r="C22" i="10"/>
  <c r="C21" i="10"/>
  <c r="C20" i="10"/>
  <c r="B28" i="10"/>
  <c r="B27" i="10"/>
  <c r="B26" i="10"/>
  <c r="B25" i="10"/>
  <c r="B24" i="10"/>
  <c r="B23" i="10"/>
  <c r="B22" i="10"/>
  <c r="B21" i="10"/>
  <c r="B20" i="10"/>
  <c r="E27" i="2" l="1"/>
  <c r="C16" i="10" l="1"/>
  <c r="C15" i="10"/>
  <c r="C13" i="10"/>
  <c r="G28" i="2"/>
  <c r="J28" i="2" s="1"/>
  <c r="G26" i="2"/>
  <c r="J26" i="2" s="1"/>
  <c r="G25" i="2"/>
  <c r="J25" i="2" s="1"/>
  <c r="G24" i="2"/>
  <c r="J24" i="2" s="1"/>
  <c r="G23" i="2"/>
  <c r="J23" i="2" s="1"/>
  <c r="G22" i="2"/>
  <c r="J22" i="2" s="1"/>
  <c r="G21" i="2"/>
  <c r="J21" i="2" s="1"/>
  <c r="G20" i="2"/>
  <c r="J20" i="2" s="1"/>
  <c r="E24" i="2" l="1"/>
  <c r="E28" i="10"/>
  <c r="E27" i="10"/>
  <c r="E22" i="10"/>
  <c r="E25" i="10"/>
  <c r="E24" i="10"/>
  <c r="E20" i="10"/>
  <c r="E26" i="10"/>
  <c r="D29" i="10"/>
  <c r="E21" i="10"/>
  <c r="E28" i="2"/>
  <c r="E25" i="2"/>
  <c r="E23" i="2"/>
  <c r="E21" i="2"/>
  <c r="E22" i="2"/>
  <c r="E26" i="2"/>
  <c r="D29" i="2"/>
  <c r="G29" i="2" s="1"/>
  <c r="J29" i="2" s="1"/>
  <c r="C29" i="2" l="1"/>
  <c r="E29" i="2" s="1"/>
  <c r="C29" i="10"/>
  <c r="E29" i="10" s="1"/>
  <c r="E23" i="10"/>
  <c r="E20"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77D588-EEFC-4BB8-BFCA-F7DAC1359B43}" keepAlive="1" name="Query - Validierung" description="Connection to the 'Validierung' query in the workbook." type="5" refreshedVersion="0" background="1">
    <dbPr connection="Provider=Microsoft.Mashup.OleDb.1;Data Source=$Workbook$;Location=Validierung;Extended Properties=&quot;&quot;" command="SELECT * FROM [Validierung]"/>
  </connection>
</connections>
</file>

<file path=xl/sharedStrings.xml><?xml version="1.0" encoding="utf-8"?>
<sst xmlns="http://schemas.openxmlformats.org/spreadsheetml/2006/main" count="766" uniqueCount="649">
  <si>
    <t>Frage0</t>
  </si>
  <si>
    <t>Frage1</t>
  </si>
  <si>
    <t>Frage16</t>
  </si>
  <si>
    <t>Telefon</t>
  </si>
  <si>
    <t>Erreichte Punkte</t>
  </si>
  <si>
    <t>Unternehmenszweck</t>
  </si>
  <si>
    <t>Energieverbrauch</t>
  </si>
  <si>
    <t>Emissionen</t>
  </si>
  <si>
    <t>Wasserverbrauch</t>
  </si>
  <si>
    <t>Abfallstrategie</t>
  </si>
  <si>
    <t>Summe</t>
  </si>
  <si>
    <t>ALLPLAN GmbH</t>
  </si>
  <si>
    <t>Schwindgasse 10, 1040 Wien</t>
  </si>
  <si>
    <t>Firmenbuchnummer: 94000k</t>
  </si>
  <si>
    <t>Handelsgericht Wien</t>
  </si>
  <si>
    <t>www.allplan.at</t>
  </si>
  <si>
    <t>Max. Punkteanzahl Kategorien</t>
  </si>
  <si>
    <t>max. Punkte je Frage</t>
  </si>
  <si>
    <t>Frage 1a</t>
  </si>
  <si>
    <t>M: +43 676 842 225 220</t>
  </si>
  <si>
    <t>Norbert  R. L u x</t>
  </si>
  <si>
    <t>2026 / 2027</t>
  </si>
  <si>
    <t>Punkteschema</t>
  </si>
  <si>
    <t>Wie beurteilen Sie die Verankerung von Umweltthemen in Ihrem Unternehmen im Vergleich zum Standard in Ihrer Branche? Fokussieren Sie dabei auf die aktuelle Situation, geben Sie aber auch einen Ausblick auf zukünftige Ziele und Aktivitäten.</t>
  </si>
  <si>
    <t xml:space="preserve">ja </t>
  </si>
  <si>
    <t>nein</t>
  </si>
  <si>
    <t>teilweise</t>
  </si>
  <si>
    <t>Welche Umweltbelastungen werden durch diese Dienstleistungen reduziert oder vermieden?</t>
  </si>
  <si>
    <t xml:space="preserve">Treibhausgasemissionen </t>
  </si>
  <si>
    <t xml:space="preserve">Ressourcenverbrauch </t>
  </si>
  <si>
    <t>Mobilität und Transport</t>
  </si>
  <si>
    <t>Sonstige</t>
  </si>
  <si>
    <t>Abfall</t>
  </si>
  <si>
    <t>Gütesiegel</t>
  </si>
  <si>
    <t>Taxonomie-Konformität</t>
  </si>
  <si>
    <t>externe Bewertung</t>
  </si>
  <si>
    <t>eigene Kennzahlen oder Berechnungen</t>
  </si>
  <si>
    <t>kein Nachweis</t>
  </si>
  <si>
    <t>sonstige</t>
  </si>
  <si>
    <t xml:space="preserve">Zertifizierung </t>
  </si>
  <si>
    <t>Sind Sie gesetzlich verpflichtet einen Nachhaltigkeitsbericht zu erstellen?</t>
  </si>
  <si>
    <t>internes System</t>
  </si>
  <si>
    <t>Nein</t>
  </si>
  <si>
    <t>Zertifiziertes System</t>
  </si>
  <si>
    <t xml:space="preserve">Wird vom Unternehmen selbst vor Ort Strom erzeugt (aus erneuerbaren Energiequellen)? </t>
  </si>
  <si>
    <t xml:space="preserve">Wird vom Unternehmen selbst vor Ort Wärme erzeugt (aus erneuerbaren Energiequellen)? </t>
  </si>
  <si>
    <t>Frage 10</t>
  </si>
  <si>
    <t>Frage 11</t>
  </si>
  <si>
    <t>Frage 12</t>
  </si>
  <si>
    <t>Jahr</t>
  </si>
  <si>
    <t>Wärmeverbrauch</t>
  </si>
  <si>
    <t>davon Anteil Prozesswärme (%)</t>
  </si>
  <si>
    <t>Energieträger / Wärmequelle</t>
  </si>
  <si>
    <t>Anteil am Gesamtwärmeverbrauch in %</t>
  </si>
  <si>
    <t>Bemerkung</t>
  </si>
  <si>
    <t>Erdgas</t>
  </si>
  <si>
    <t>Heizöl</t>
  </si>
  <si>
    <t>Fernwärme</t>
  </si>
  <si>
    <t>Biomasse</t>
  </si>
  <si>
    <t>Wärmepumpe</t>
  </si>
  <si>
    <t>Solarthermie</t>
  </si>
  <si>
    <t>Geothermie</t>
  </si>
  <si>
    <t>Bitte erläutern</t>
  </si>
  <si>
    <t>Eigentum</t>
  </si>
  <si>
    <t>Gemietet</t>
  </si>
  <si>
    <t>Standort</t>
  </si>
  <si>
    <t>Energieeffizienzklasse</t>
  </si>
  <si>
    <t>Standort 1</t>
  </si>
  <si>
    <t>Standort 2</t>
  </si>
  <si>
    <t>Standort 3</t>
  </si>
  <si>
    <t>Standort 4</t>
  </si>
  <si>
    <t>ggf. weitere Zeilen einfügen</t>
  </si>
  <si>
    <t>Welche Maßnahmen zur Verringerung des Ressourcenverbrauchs wurden in den letzten drei Jahren umgesetzt?</t>
  </si>
  <si>
    <t>Material/Ressource</t>
  </si>
  <si>
    <t>Jahresverbrauch</t>
  </si>
  <si>
    <t xml:space="preserve"> </t>
  </si>
  <si>
    <t>Frage 18</t>
  </si>
  <si>
    <t>CO₂-Fußabdruck des Gesamtunternehmens</t>
  </si>
  <si>
    <t>CO₂-Fußabdruck einzelner Unternehmensbereiche</t>
  </si>
  <si>
    <t>Keiner</t>
  </si>
  <si>
    <t>Erläutern Sie die Gründe für Änderungen der Gesamt-Emissionen im angegebenen Zeitraum. (z.B. getätigte Energieeffizienzmaßnahmen/ nachhaltige Mobilität / weniger Dienstreisen / nachhaltige Beschaffung / effiziente IT und Rechenzentren / Sonstige)</t>
  </si>
  <si>
    <t>Frage 25a</t>
  </si>
  <si>
    <t>Frage 26</t>
  </si>
  <si>
    <t>Frage 25</t>
  </si>
  <si>
    <t>Antriebsart</t>
  </si>
  <si>
    <t>Anzahl Fahrzeuge</t>
  </si>
  <si>
    <t>Diesel</t>
  </si>
  <si>
    <t>Benzin</t>
  </si>
  <si>
    <t>Hybrid</t>
  </si>
  <si>
    <t>BEV / Elektro</t>
  </si>
  <si>
    <t>Gesamt</t>
  </si>
  <si>
    <t>Frage 27</t>
  </si>
  <si>
    <t>Frage 27a</t>
  </si>
  <si>
    <t>Frage 28</t>
  </si>
  <si>
    <t>Vermeidung von Einwegprodukten</t>
  </si>
  <si>
    <t>Mehrwegsysteme</t>
  </si>
  <si>
    <t>Reparatur und längere Nutzung</t>
  </si>
  <si>
    <t>Wiederverwendung oder Weitergabe von Geräten</t>
  </si>
  <si>
    <t>Rückgabe von Verpackungen</t>
  </si>
  <si>
    <t>keine</t>
  </si>
  <si>
    <t xml:space="preserve">Papierarmes Arbeiten </t>
  </si>
  <si>
    <t>Abfallart</t>
  </si>
  <si>
    <t>Wird getrennt erfasst? Ja/Nein</t>
  </si>
  <si>
    <t>Menge pro Jahr</t>
  </si>
  <si>
    <t>Papier / Karton</t>
  </si>
  <si>
    <t>Kunststoff</t>
  </si>
  <si>
    <t>Metall</t>
  </si>
  <si>
    <t>Glas</t>
  </si>
  <si>
    <t>Holz</t>
  </si>
  <si>
    <t>Bioabfall</t>
  </si>
  <si>
    <t>Restmüll</t>
  </si>
  <si>
    <t>Gefährliche Abfälle</t>
  </si>
  <si>
    <t>Sonstige Abfälle</t>
  </si>
  <si>
    <t xml:space="preserve">Wie häufig finden diese statt?
</t>
  </si>
  <si>
    <t xml:space="preserve">Welche Instrumente/Kanäle/Plattformen werden dazu verwendet? </t>
  </si>
  <si>
    <t>Frage 33</t>
  </si>
  <si>
    <t>Frage 34</t>
  </si>
  <si>
    <t>Frage 33a</t>
  </si>
  <si>
    <t>Energieeffizienz von Gebäuden</t>
  </si>
  <si>
    <t>Heizung, Kühlung und Lüftung</t>
  </si>
  <si>
    <t>Erneuerbare Energie und Eigenproduktion</t>
  </si>
  <si>
    <t>Beleuchtung</t>
  </si>
  <si>
    <t>Energieeffiziente Geräte und IT</t>
  </si>
  <si>
    <t>Optimierung von Betriebsabläufen</t>
  </si>
  <si>
    <t>Verhaltensbezogene Maßnahmen</t>
  </si>
  <si>
    <t>Sonstige Energieprojekte</t>
  </si>
  <si>
    <t>Frage 3</t>
  </si>
  <si>
    <t>Frage 2</t>
  </si>
  <si>
    <t>Frage 4</t>
  </si>
  <si>
    <t>ja (Zertifikate müssen aktuell/gültig sein)</t>
  </si>
  <si>
    <t>ja</t>
  </si>
  <si>
    <t>bei Bedarf</t>
  </si>
  <si>
    <t>Bewertung: x% * Art des Nachweises (1a)</t>
  </si>
  <si>
    <t>100 % - Extern geprüft / Taxonomie-Konformität nachgewiesen
80% - Anerkanntes Umweltzeichen, Gütesiegel oder Zertifikat
60% Nachvollziehbare Produktinformationen / Nachhaltigkeitsbericht / Website
20% Selbsteinschätzung mit plausibler Begründung
10% Reine Selbsteinschätzung ohne Nachweis</t>
  </si>
  <si>
    <t>Nachhaltigkeit/Umweltmanagement-Systeme</t>
  </si>
  <si>
    <t>bei Bedarf (ggf. neuen Bericht schicken)</t>
  </si>
  <si>
    <t>0% - Kein gültiges Zertifikat vorhanden
100% - gültiges Zertifikat vorhanden</t>
  </si>
  <si>
    <t>25%- Wesentlichkeitsanalyse vorhanden und Einbindung von Stakeholdern 
25% - Impact-Messung vorhanden
50% - Aktueller Nachhaltigkeitsbericht vorhanden</t>
  </si>
  <si>
    <t>Frage 8</t>
  </si>
  <si>
    <t>Frage 5</t>
  </si>
  <si>
    <t>Frage 6</t>
  </si>
  <si>
    <t>Frage 7</t>
  </si>
  <si>
    <t>Frage 8a</t>
  </si>
  <si>
    <t>Frage 9</t>
  </si>
  <si>
    <t>Frage 10a</t>
  </si>
  <si>
    <t>Frage 12a</t>
  </si>
  <si>
    <t>Frage13</t>
  </si>
  <si>
    <t>Frage14</t>
  </si>
  <si>
    <t>bei Bedarf/Änderung</t>
  </si>
  <si>
    <t>Resourcenverbrauch</t>
  </si>
  <si>
    <t>0% - Kein gültiges Zertifikaat vorhanden
100% - gültiges Zertifikat vorhanden</t>
  </si>
  <si>
    <t xml:space="preserve"> aliquote Punkte pro Standort mit gültigem Ökostromzertifikat (z.B. 5 Standorte, davon 2 ja: dann 2/5 Punkte)</t>
  </si>
  <si>
    <t>Antwort ja &amp; Dokumentation vorhanden: 50%; Zusatzpunkte je nach Größe:
&gt;10%&lt;50% Gesamtstrom-Bedarf: +25%
&gt;50%: volle Punke</t>
  </si>
  <si>
    <t xml:space="preserve">Punkte % analog zu % Anteil Summe erneuerbare Energieträger Wärme alle Standorte (Biomasse, Wärmepumpe, Geothermie..)
</t>
  </si>
  <si>
    <t>Antwort ja &amp; Dokumentation vorhanden: 50%; Zusatzpunkte je nach Größe:
&gt;10%&lt;50% Gesamtwärme-Bedarf: +25%
&gt;50%: volle Punke</t>
  </si>
  <si>
    <t>volle Punkte wenn inhaltlich neues Projekt &amp; bisher nicht genannt im FB, sonst 0 (keine Punkte für bloße "updates")</t>
  </si>
  <si>
    <t>Frage 15</t>
  </si>
  <si>
    <t>Frage15a</t>
  </si>
  <si>
    <t>Frage 17</t>
  </si>
  <si>
    <t xml:space="preserve"> Extern geprüft / zertifiziert                               - 100 % der Punkte
Nach anerkannter Methode erstellt, aber nicht extern geprüft - 75 % der Punkte Interne Berechnung mit nachvollziehbarer Methodik - 50 % der Punkte </t>
  </si>
  <si>
    <t>Frage 19</t>
  </si>
  <si>
    <t>Frage 20</t>
  </si>
  <si>
    <t>volle Punkte wenn inhaltlich neues Projekt &amp; bisher nicht genannt im FB, sonst 0</t>
  </si>
  <si>
    <t>Frage 21</t>
  </si>
  <si>
    <t>Frage 22</t>
  </si>
  <si>
    <t>Frage 22a</t>
  </si>
  <si>
    <t>Frage 23</t>
  </si>
  <si>
    <t>nur für Plausibilitätscheck</t>
  </si>
  <si>
    <t>50% wenn Richtlinie vorhanden, volle Punkte wenn auch Monitoring</t>
  </si>
  <si>
    <t>volle Punkte wenn mehrere Maßnahmen, 25% wenn eine Maßnahme, sonst 0</t>
  </si>
  <si>
    <t>Frage 24</t>
  </si>
  <si>
    <t>volle Punkte: keine gefährlichen Abfälle; 25% bei Reduktion</t>
  </si>
  <si>
    <t>Frage 29</t>
  </si>
  <si>
    <t>Frage 30</t>
  </si>
  <si>
    <t>Frage 31</t>
  </si>
  <si>
    <t>Frage 31a</t>
  </si>
  <si>
    <t>Frage 32</t>
  </si>
  <si>
    <t>Frage 35</t>
  </si>
  <si>
    <t>ja &amp; Beschreibung: volle Punkte, sonst 0</t>
  </si>
  <si>
    <t>volle Punkte bei Auszeichnung (GB gilt nicht), 50% bei Nominierung</t>
  </si>
  <si>
    <t>xxx</t>
  </si>
  <si>
    <t xml:space="preserve">Findet im Unternehmen ein ökologisches Office Management statt? (z.B. geringer Papierverbrauch, Leitungswasser anstatt Mineralwasser, Ökoboxen)
</t>
  </si>
  <si>
    <t>xx</t>
  </si>
  <si>
    <t xml:space="preserve">Bewusstseinsbildung </t>
  </si>
  <si>
    <t xml:space="preserve">Summe: </t>
  </si>
  <si>
    <t>Frage 1b</t>
  </si>
  <si>
    <t>Erläutern Sie die Gründe für Änderungen des Wärmeverbrauchs im angegebenen Zeitraum. (z.B. geänderte Produktionsmengen, getätigte Energieeffizienzmaßnahmen)</t>
  </si>
  <si>
    <t>Frage 7a</t>
  </si>
  <si>
    <t>Frage 20a</t>
  </si>
  <si>
    <t>Frage 22b</t>
  </si>
  <si>
    <t>Frage 22c</t>
  </si>
  <si>
    <t>Frage 23a</t>
  </si>
  <si>
    <t>Frage 32a</t>
  </si>
  <si>
    <t>Frage 32b</t>
  </si>
  <si>
    <t>Frage 32c</t>
  </si>
  <si>
    <t>Frage 36</t>
  </si>
  <si>
    <t>Frage 37</t>
  </si>
  <si>
    <t xml:space="preserve">Welche Maßnahmen zur Reduktion des Wasserverbrauchs werden gesetzt?
</t>
  </si>
  <si>
    <t>BGF (m²)</t>
  </si>
  <si>
    <t>Fallen in im Rahmen ihrer Unternehmenstätigkeit  gefährliche Abfälle an? 
Falls ja, welche?</t>
  </si>
  <si>
    <t>Fragen betreffen alle Standorte des Unternehmens:</t>
  </si>
  <si>
    <t>Erläutern Sie die Gründe für Änderungen des Treibstoffverbrauchs im angegebenen Zeitraum. (z.B. aktive Maßnahmen zur Reduktion des Energieverbrauchs im Transportbereich wie z.B. Elektrifizierung des Fuhrparks oder geänderte Rahmenbedingungen)</t>
  </si>
  <si>
    <t xml:space="preserve">Welche Materialien und Ressourcen werden erfasst?
</t>
  </si>
  <si>
    <t xml:space="preserve">Welche Energieeffizienzklasse(n) hat/haben ihre Unternehmensgebäude? 
</t>
  </si>
  <si>
    <t>Unterstützen Sie ihre Mitarbeiter dabei ,dass sie umweltfreundlich zu Ihrem Standort / Standorten anreisen oder die Anzahl der Anreisen gänzlich vermeiden oder reduzieren können? 
Falls ja, wie z.B. Jobticket, Homeoffice Regelungen, Bike-leasing,…</t>
  </si>
  <si>
    <t>Vierteljährlich</t>
  </si>
  <si>
    <t>Quartalsweise</t>
  </si>
  <si>
    <t>Monatlich oder häufiger</t>
  </si>
  <si>
    <t>Halbjährlich</t>
  </si>
  <si>
    <t>Gelegentlich</t>
  </si>
  <si>
    <t>Gab es in den letzten zwei Jahren gezielte Kooperationen mit NGOs, wissenschaftlichen Einrichtungen, Verbänden, Gemeinden etc. zum Thema Klimaschutz? 
Wenn ja, welche?</t>
  </si>
  <si>
    <t>Welche Themenbereiche werden/wurden dabei fokussiert? (z.B. Energieeffizienz, Klimaschutz und Reduzierung der Treibhausgasemissionen, Wassermanagement, Nachhaltige Mobilität, Biodiversität und Grünflächen,…)</t>
  </si>
  <si>
    <t xml:space="preserve">Frage 7: </t>
  </si>
  <si>
    <t xml:space="preserve">Frage 8: </t>
  </si>
  <si>
    <t xml:space="preserve">Frage 11: </t>
  </si>
  <si>
    <t xml:space="preserve">Frage 13:  </t>
  </si>
  <si>
    <t xml:space="preserve">Frage 15a: </t>
  </si>
  <si>
    <t xml:space="preserve"> Emissionen</t>
  </si>
  <si>
    <t>Frage 20:</t>
  </si>
  <si>
    <t xml:space="preserve">Frage 22a: </t>
  </si>
  <si>
    <t>Treibstoffbedarf</t>
  </si>
  <si>
    <t xml:space="preserve">Frage 22b: </t>
  </si>
  <si>
    <t xml:space="preserve">Frage 28: </t>
  </si>
  <si>
    <t>Standort 1:…........</t>
  </si>
  <si>
    <t>Standort 2:…........</t>
  </si>
  <si>
    <t>Standort 3:…........</t>
  </si>
  <si>
    <t>Materialverbrauch</t>
  </si>
  <si>
    <t>Nachhaltiger/recycelter Anteil [%]</t>
  </si>
  <si>
    <t>Einheit
[z.B. kg, Stück, Liter...]</t>
  </si>
  <si>
    <t>Diesel
[Liter/Jahr]</t>
  </si>
  <si>
    <t>Benzin
[Liter/Jahr]</t>
  </si>
  <si>
    <t>Strom
[kWh/Jahr]</t>
  </si>
  <si>
    <t>Sonstiges
[Einheit]</t>
  </si>
  <si>
    <t>Wie hoch war ihr Gesamt-Jahres-Treibstoffbedarf ihres Unternehmensfuhrparks in den letzten drei Jahren?</t>
  </si>
  <si>
    <t>Verwertung / Entsorgung
Bitte erläutern</t>
  </si>
  <si>
    <t>Einheit
[kg oder t] (bitte eintragen)</t>
  </si>
  <si>
    <t>Mobilität</t>
  </si>
  <si>
    <t>Wie hoch ist der Umsatzanteil ökologisch nachhaltiger Dienstleistungen am Gesamtumsatz des Unternehmens? [Xx%]</t>
  </si>
  <si>
    <t xml:space="preserve">Beschreiben sie alle von Ihnen angebotenen Dienstleistungen und heben Sie die als ökologisch nachhaltig bezeichneten hervor. </t>
  </si>
  <si>
    <t>Bitte eingesetzte Energieträger anführen, z.B. Hackschnitzel, Abfall, Erdgas, Abwärme</t>
  </si>
  <si>
    <t>Bitte eingesetzte Stromquelle anführen: z.B. Netzbezug oder PV Strom</t>
  </si>
  <si>
    <t>Bezugsjahr:</t>
  </si>
  <si>
    <t xml:space="preserve">Energieträger &amp; kWh: </t>
  </si>
  <si>
    <t>Erläutern Sie die Gründe für Änderungen des Stromverbrauchs im angegebenen Zeitraum. (z.B. veränderte Mitarbeiterzahl, Fläche, Auslastung, Homeoffice, IT-Nutzung oder Effizienzmaßnahmen)</t>
  </si>
  <si>
    <t xml:space="preserve">Geben Sie den Anteil der Fahrzeuge pro eingesetzten Treibstoff an.
</t>
  </si>
  <si>
    <t xml:space="preserve">Welche Maßnahmen zur Abfallvermeidung oder Wiederverwendung werden umgesetzt?
Beschreiben Sie die Maßnahmen und erzielten Verbesserungen (erzielte Verbesserungen können z.B. sein: Verbesserung der getrennten Abfallsammlung,Verringerung der Abfallmenge,
die Zunahme der Wiederverwendung, Reduzierung des Materialverbrauchs, erzielte Kosteneinsparungen.)  </t>
  </si>
  <si>
    <t>Werden Maßnahmen zur Reduktion gefährlicher Abfälle gesetzt? 
Falls ja, welche?
(z.B. Ersatz gefährlicher Stoffe durch weniger gefährliche Alternativen, Reduzierung gefährlicher Abfälle durch technologische Verbesserungen, Optimierung des Einsatzes gefährlicher Stoffe, …)</t>
  </si>
  <si>
    <t>Wie hoch ist der Anteil der Mitarbeiter, die über diese Kommunikations-Instrumente involviert werden? [x%]</t>
  </si>
  <si>
    <r>
      <t xml:space="preserve">Verpflichtendes Update bei 
</t>
    </r>
    <r>
      <rPr>
        <b/>
        <sz val="11"/>
        <color rgb="FFFF0000"/>
        <rFont val="Arial"/>
        <family val="2"/>
      </rPr>
      <t>Re</t>
    </r>
    <r>
      <rPr>
        <b/>
        <sz val="11"/>
        <color theme="1"/>
        <rFont val="Arial"/>
        <family val="2"/>
      </rPr>
      <t>-Validierung</t>
    </r>
  </si>
  <si>
    <t>ja 100% nein 0</t>
  </si>
  <si>
    <t>25% bei oberen drei Auswahlmöglichkeiten, sonst je 10%, max 100%</t>
  </si>
  <si>
    <t>1 punkt für jeden Bereich multipliziert mit jeweiligem % Anteil</t>
  </si>
  <si>
    <t>Jährlich</t>
  </si>
  <si>
    <t>HWB kWh/m² BGF-Ref</t>
  </si>
  <si>
    <t>Standort 1:…........[MWh]</t>
  </si>
  <si>
    <t>Standort 2:…........[MWh]</t>
  </si>
  <si>
    <t>Standort 3:…........[MWh]</t>
  </si>
  <si>
    <t>Standort n:…........[MWh]</t>
  </si>
  <si>
    <t>[MWh]</t>
  </si>
  <si>
    <t>Verbrauch in MWh/Jahr</t>
  </si>
  <si>
    <t>Emissionen 
[ t CO2eq]</t>
  </si>
  <si>
    <t>Auswertung bei mehreren Standorten: HWB Angaben gewichtet nach Anteil m²
100% bei max 15 kWh/m² BGF-Ref
75% bei max 25 kWh/m² BGF-Ref
50% bei max 50 kWh/m² BGF-Ref
25% bei max 100 kWh/m² BGF-Ref</t>
  </si>
  <si>
    <t>27a. falls Maßnahmen beschrieben aber 27 Abwasser nicht über Haushaltsmengen: 50%, wenn Abwasser 27a nein und keine Maßnahmen: 25% („nicht relevant“)</t>
  </si>
  <si>
    <t xml:space="preserve">Jahresstromverbrauch/ </t>
  </si>
  <si>
    <r>
      <rPr>
        <b/>
        <sz val="12"/>
        <color theme="1"/>
        <rFont val="Arial"/>
        <family val="2"/>
      </rPr>
      <t>Hinweis:</t>
    </r>
    <r>
      <rPr>
        <sz val="12"/>
        <color theme="1"/>
        <rFont val="Arial"/>
        <family val="2"/>
      </rPr>
      <t xml:space="preserve"> </t>
    </r>
    <r>
      <rPr>
        <i/>
        <u/>
        <sz val="12"/>
        <color theme="1"/>
        <rFont val="Arial"/>
        <family val="2"/>
      </rPr>
      <t>Bei Gesamtverbräuchen sind alle relevanten Standorte des validierten Unternehmens im betreffenden Land zu berücksichtigen. Gleichartige Standorte können zusammengefasst werden. Netzbezug und PV sind getrennt auszuweisen.</t>
    </r>
  </si>
  <si>
    <t>Mit welcher Technologie und in welchem Ausmaß? (MWh/a)</t>
  </si>
  <si>
    <t xml:space="preserve">Wie hoch waren ihr Gesamt-Emissionen über alle Standorte (Unternehmen) in den letzten drei Jahren? (t CO2eq/Jahr)
</t>
  </si>
  <si>
    <t>ja: 0 Punkte</t>
  </si>
  <si>
    <t>_volle Punkte wenn Wasser relevant für DL und Maßnahmen zur Reduktion Wasserverbrauch bei DL beschrieben werden
_75% wenn kein Wasser für DL relevant und sonstige Maßnahmen ausgewählt wurden
'-50% wenn Wasser bei DL und sonstige Maßnahmen
' keine: nichts</t>
  </si>
  <si>
    <t>volle Punkte 100% wenn monatlich oder häufiger, 50% wenn quartalsweise, sonst 25% bei "ja") multipliziert mit dem Anteil der Mitarbeiter erreicht</t>
  </si>
  <si>
    <t>wenn mind. 2 Maßnahmen gesetzt 50%, wenn auch quantifizierte Einsparung volle Punkte; bei nur einer Maßnahme 25%, bei quantif. Einsparung 50%</t>
  </si>
  <si>
    <t>volle Punkte wenn ja mind. 2 Maßnahmen und Beschreibung (Info und Beschilderung), 50% wenn ja und Einzelmaßnahme</t>
  </si>
  <si>
    <t>Beschreiben sie die relevanten Auswirkungen kurz an Hand von relevanten Umweltkennzahlen.</t>
  </si>
  <si>
    <t>Hat Ihr Unternehmen in den letzten zwei Jahren externe Informations- oder Bildungsaktivitäten zu Umwelt- und Nachhaltigkeitsthemen durchgeführt? (z.B. Programme für Kunden, Tage der offenen Tür, Kampagnen zur gesellschaftlichen Bewusstseinsbildung, ...)</t>
  </si>
  <si>
    <t>Wie wird die ökologische Nachhaltigkeit dieser Dienstleistungen nachgewiesen?
Nachweis!</t>
  </si>
  <si>
    <t>Ist das Thema "Umwelt" in Form eines Umweltmanagementsystems gem. ISO14001 oder EMAS  in Ihrem Unternehmen verankert? 
Nachweis!</t>
  </si>
  <si>
    <t>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Nachweis!</t>
  </si>
  <si>
    <t>Nennen Sie im Bereich der ökologischen Nachhaltigkeit: 
1.ihre wichtigsten 3 Ziele  
2.die entsprechenden KPI´s (key performance indicators). 
3.geben Sie jeweils den aktuellen Ist-Stand bekannt.
Nachweis!</t>
  </si>
  <si>
    <t>Gibt es ein Energiemanagementsystem in Ihrem Unternehmen? (ISO 50001 oder vergleichbar)
Nachweis!</t>
  </si>
  <si>
    <t xml:space="preserve">Wie hoch war ihr Gesamt-Jahresstromverbrauch über alle Standorte in den letzten drei Jahren? (MWh/Jahr)
Nachweis!
</t>
  </si>
  <si>
    <t>Wie hoch war ihr Gesamt-Wärmeverbrauch über alle Standorte in den letzten drei Jahren? (MWh/Jahr) Unterscheiden Sie Prozesswärme und Heizwärme.
Nachweis!</t>
  </si>
  <si>
    <t>Beziehen Sie zertifizierten Ökostrom (= Strom aus ausschließlich erneuerbaren Energieträgern)?
Nachweis!</t>
  </si>
  <si>
    <t xml:space="preserve">Woraus beziehen Sie Ihre Wärmeenergie? (Heizung, Warmwasser) 
Bitte um Angabe der Anteile der einzelnen Energieträger am gesamten Wärmeverbrauch über alle Standorte des Unternehmens in MWh und %
Nachweis!
</t>
  </si>
  <si>
    <t>Wenn Sie im letzten Jahr ein Projekt zum Thema "Energie"durchgeführt haben, haben Sie hier die Gelegenheit dieses kurz vorzustellen.
Nachweis!</t>
  </si>
  <si>
    <t>Erfasst Ihr Unternehmen regelmäßig den Verbrauch den für die Erbringung ihrer Dienstleistung wesentlicher Materialien und Ressourcen?
Nachweis!</t>
  </si>
  <si>
    <t>Werden beim Einkauf umweltfreundliche Produkte und Dienstleistungen bevorzugt?
Nachweis!</t>
  </si>
  <si>
    <t>Liegt ein aktuell gültiger CO2-Fußabdruck (Unternehmen, Produkte) vor? 
Falls der Fußabdruck nur für Unternehmensteile bzw. einzelne Produkte vorliegt, bitte um Erläuterung.
Nachweis!</t>
  </si>
  <si>
    <t>Wenn Sie in den letzten zwei Jahren ein (neues) Projekt zum Thema "Klimaschutz/Klimaforschung" durchgeführt haben, haben Sie hier die Gelegenheit dieses kurz vorzustellen.
Nachweis!</t>
  </si>
  <si>
    <t>Wird ein eigener Fuhrpark eingesetzt? (PKW/LKW) Für welche Zwecke? Wieviele Fahrzeuge umfasst dieser? 
Nachweis!</t>
  </si>
  <si>
    <t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Nachweis!
</t>
  </si>
  <si>
    <t>Monitoren Sie Ihre Geschäftsreisen nach ökologischen Gesichtspunkten? (zurückgelegte Strecke, Verkehrsmittel...)
Nachweis!</t>
  </si>
  <si>
    <t xml:space="preserve">In welchen Bereichen ihres Unternehmens ist Wasserverbrauch von Relevanz? 
Nachweis!
</t>
  </si>
  <si>
    <t>Kennen Sie den Wasserverbrauch bezogen auf Ihre Dienstleistung? Falls ja, nennen Sie die relevanten KPIs und deren Entwicklung in den letzten 3 Jahren
Erläutern Sie die Gründe für Änderungen des Wasserverbrauchs im angegebenen Zeitraum. (z.B getätigte Wassersparmaßnahmen, geänderte Büroauslastung, veränderte Mitarbeiterzahl, usw ).
Nachweis!</t>
  </si>
  <si>
    <t>Entsteht  bei ihre  Unternehmenstätigkeit Abwasser, das über Haushaltmengen hinausgeht?
Nachweis!</t>
  </si>
  <si>
    <t>Welche Maßnahmen, die über die gesetzlichen Vorschriften hinausgehen, werden zur Abwasserbehandlung und -vermeidung vorgenommen?
Nachweis!</t>
  </si>
  <si>
    <t xml:space="preserve">Wird ihr Abfallaufkommen getrennt nach Abfallarten erfasst?
Nachweis!
</t>
  </si>
  <si>
    <t>Werden die Mitarbeiter über richtige Abfallentsorgung informiert (z.B. interne Informationsmaterialien, Kennzeichnungen und Piktogramme, interne Kommunikation, Schulungen oder Weiterbildungen,...)? Wenn ja, wie?
Nachweis!</t>
  </si>
  <si>
    <t>Gibt es regelmäßige Mitarbeiterschulungen/Infoveranstaltungen/ Diskussionsgruppen zum Thema Umweltschutz?
Nachweis!</t>
  </si>
  <si>
    <t>Werden die Mitarbeiter involviert, um Ideen / Ansätze für Nachhaltigkeits-Maßnahmen einzubringen / umzusetzen? 
Wenn ja, wie und ist dies im Rahmen der Arbeitszeit möglich? (z.B.  Ideenboxen, Innovationswerkstätten, …)
Nachweis!</t>
  </si>
  <si>
    <t>Wenn Sie in den letzten zwei Jahren ein Projekt zum Thema "Bewusstseinsbildung INTERN" (in Hinblick auf Nachhaltigkeitsthemen) durchgeführt haben, haben Sie hier die Gelegenheit dieses kurz vorzustellen. (z.B.: Interne Wettbewerbe und Challenges) 
Nachweis!</t>
  </si>
  <si>
    <t>Haben Sie in den letzten zwei Jahren besondere umwelt- bzw. nachhaltigkeitsrelevante Auszeichnungen, mit Ausnahme von Green Brands erhalten oder waren Sie nominiert?
Wenn ja, welche? (z.B. Klimaschutzpreis, Nachhaltigkeitspreis, Umweltpreis, Energy Globe etc.)
Nachweis!</t>
  </si>
  <si>
    <t>Jelölés / Mező</t>
  </si>
  <si>
    <t>Jelentése</t>
  </si>
  <si>
    <t>Teendő</t>
  </si>
  <si>
    <t>Kék mező</t>
  </si>
  <si>
    <t>Narancssárga mező</t>
  </si>
  <si>
    <t>Aláhúzott szöveg</t>
  </si>
  <si>
    <t>Szabad szöveges mező</t>
  </si>
  <si>
    <t>Kérjük, adja meg a kért adatokat / magyarázatokat.</t>
  </si>
  <si>
    <t>Kérjük, válasszon ki egy választ a legördülő menüből.</t>
  </si>
  <si>
    <t>Kérjük, tegyen „X” jelet a megfelelő válasz melletti négyzetbe. Több válasz is megjelölhető, amennyiben több válasz is érvényes.</t>
  </si>
  <si>
    <r>
      <rPr>
        <sz val="14"/>
        <color theme="1"/>
        <rFont val="Arial"/>
        <family val="2"/>
        <charset val="238"/>
      </rPr>
      <t xml:space="preserve">□ </t>
    </r>
    <r>
      <rPr>
        <sz val="11"/>
        <color theme="1"/>
        <rFont val="Arial"/>
        <family val="2"/>
      </rPr>
      <t>Jelölőnégyzet</t>
    </r>
  </si>
  <si>
    <t>Hivatkozás a „Táblázatok” munkalapra</t>
  </si>
  <si>
    <r>
      <t xml:space="preserve">Kérjük, töltse ki az így megjelölt cellákhoz tartozó táblázatot a </t>
    </r>
    <r>
      <rPr>
        <b/>
        <sz val="11"/>
        <color theme="1"/>
        <rFont val="Arial"/>
        <family val="2"/>
        <charset val="238"/>
      </rPr>
      <t>„Táblázatok”</t>
    </r>
    <r>
      <rPr>
        <sz val="11"/>
        <color theme="1"/>
        <rFont val="Arial"/>
        <family val="2"/>
        <charset val="238"/>
      </rPr>
      <t xml:space="preserve"> munkalapon.</t>
    </r>
  </si>
  <si>
    <r>
      <rPr>
        <sz val="11"/>
        <color theme="1"/>
        <rFont val="Arial"/>
        <family val="2"/>
        <charset val="238"/>
      </rPr>
      <t xml:space="preserve">Kérjük, csatolja a megfelelő dokumentumokat vagy adatokat, pl. számlákat, tanúsítványokat vagy kimutatásokat, és a </t>
    </r>
    <r>
      <rPr>
        <b/>
        <sz val="11"/>
        <color theme="1"/>
        <rFont val="Arial"/>
        <family val="2"/>
        <charset val="238"/>
      </rPr>
      <t>„Szükséges igazolás”</t>
    </r>
    <r>
      <rPr>
        <sz val="11"/>
        <color theme="1"/>
        <rFont val="Arial"/>
        <family val="2"/>
        <charset val="238"/>
      </rPr>
      <t xml:space="preserve"> oszlopban tüntesse fel a konkrét dokumentum megnevezését és/vagy az arra mutató hivatkozást.</t>
    </r>
  </si>
  <si>
    <t>"Szükséges igazolás" oszlop</t>
  </si>
  <si>
    <t>Szükséges igazolás / Kötelező igazoló dokumentum</t>
  </si>
  <si>
    <t>Ügyvezető igazgató</t>
  </si>
  <si>
    <t>Ciklus:</t>
  </si>
  <si>
    <t>Vállalat (Szolgáltató)</t>
  </si>
  <si>
    <t>Kategória:</t>
  </si>
  <si>
    <t>Értékelés időpontja:</t>
  </si>
  <si>
    <t>ÉRTÉKELÉS EREDMÉNYE:</t>
  </si>
  <si>
    <t>GB-ID Azonosító:</t>
  </si>
  <si>
    <t>Márkanév</t>
  </si>
  <si>
    <t>Cím</t>
  </si>
  <si>
    <t>Iparág</t>
  </si>
  <si>
    <t>Cégnév</t>
  </si>
  <si>
    <t>Eredmény</t>
  </si>
  <si>
    <t>Elért pontszám</t>
  </si>
  <si>
    <t>Arány</t>
  </si>
  <si>
    <t>értékelte:</t>
  </si>
  <si>
    <t>Elérhető Pontszám</t>
  </si>
  <si>
    <t>Elérhető pontszám</t>
  </si>
  <si>
    <t xml:space="preserve">Az előírt 51%-os küszöbérték elérése / meghaladása esetén – a védett EU tanúsító védjegy alapszabályának megfelelően – </t>
  </si>
  <si>
    <t>Érvényesség: 2027.12.31.</t>
  </si>
  <si>
    <r>
      <t xml:space="preserve">Beküldés előtt kérjük, győződjön meg arról, hogy:
- minden kérdést teljes körűen megválaszolt;
- minden szükséges igazoló dokumentumot mellékelt (szükség esetén pl. </t>
    </r>
    <r>
      <rPr>
        <i/>
        <sz val="11"/>
        <color rgb="FFFF0000"/>
        <rFont val="Arial"/>
        <family val="2"/>
        <charset val="238"/>
      </rPr>
      <t>we transferen</t>
    </r>
    <r>
      <rPr>
        <b/>
        <sz val="11"/>
        <color rgb="FFFF0000"/>
        <rFont val="Arial"/>
        <family val="2"/>
      </rPr>
      <t xml:space="preserve"> keresztül);
- az érintett kérdéseknél feltüntette a konkrét dokumentum megnevezését.
</t>
    </r>
    <r>
      <rPr>
        <b/>
        <u/>
        <sz val="11"/>
        <color rgb="FFFF0000"/>
        <rFont val="Arial"/>
        <family val="2"/>
        <charset val="238"/>
      </rPr>
      <t>Fontos</t>
    </r>
    <r>
      <rPr>
        <b/>
        <sz val="11"/>
        <color rgb="FFFF0000"/>
        <rFont val="Arial"/>
        <family val="2"/>
      </rPr>
      <t xml:space="preserve">: Az olyan általános hivatkozás, mint például </t>
    </r>
    <r>
      <rPr>
        <i/>
        <sz val="11"/>
        <color rgb="FFFF0000"/>
        <rFont val="Arial"/>
        <family val="2"/>
        <charset val="238"/>
      </rPr>
      <t>„lásd a fenntarthatósági jelentésünket”</t>
    </r>
    <r>
      <rPr>
        <b/>
        <sz val="11"/>
        <color rgb="FFFF0000"/>
        <rFont val="Arial"/>
        <family val="2"/>
      </rPr>
      <t>, nem elegendő. Kérjük, minden esetben adja meg a releváns részhez vezető konkrét hivatkozást/linket.
Ezzel elkerülhetők az értékelés során felmerülő felesleges visszakérdezések, amelyek időigényesek, és akár többletköltséget is eredményezhetnek.
Köszönjük!</t>
    </r>
  </si>
  <si>
    <t>Választómező</t>
  </si>
  <si>
    <t>Cégforma</t>
  </si>
  <si>
    <t>Alkalmazottak száma</t>
  </si>
  <si>
    <t>A vállalat éves forgalma</t>
  </si>
  <si>
    <t>Kapcsolattartó személy / pozíció</t>
  </si>
  <si>
    <t>E-mail</t>
  </si>
  <si>
    <t>Elért Pontszám</t>
  </si>
  <si>
    <t xml:space="preserve">VÁLLALATI Kérdőív </t>
  </si>
  <si>
    <t>Kérdés száma</t>
  </si>
  <si>
    <t>Hogyan értékeli vállalatánál a környezetvédelmi szempontok beépülését a működésbe az ágazati átlaghoz képest? Kérjük, válaszában mutassa be a jelenlegi helyzetet, de ezen túl térjen ki a jövőbeni célokra és tervezett fejlesztésekre is.</t>
  </si>
  <si>
    <t>0.kérdés</t>
  </si>
  <si>
    <t>1.kérdés</t>
  </si>
  <si>
    <t>Magyarázat</t>
  </si>
  <si>
    <t>Szükséges igazolás:
Kérjük, az adott cellában tüntesse fel a csatolt igazolás pontos megnevezését. (Az útmutató szövegét írja felül.)</t>
  </si>
  <si>
    <t>A kategória maximális pontszáma</t>
  </si>
  <si>
    <t>Kérdésenként elérhető max. pontszám</t>
  </si>
  <si>
    <t>Vállalati célok</t>
  </si>
  <si>
    <t>Mekkora az ökológiailag fenntartható szolgáltatások árbevételének aránya a vállalat teljes árbevételén belül? [xx%]</t>
  </si>
  <si>
    <t>Mutassa be a vállalat által kínált valamennyi szolgáltatást, és emelje ki közülük az ökológiailag fenntarthatónak minősített szolgáltatásokat.</t>
  </si>
  <si>
    <t>Milyen környezeti terheléseket csökkentenek vagy előznek meg ezek a szolgáltatások?</t>
  </si>
  <si>
    <r>
      <rPr>
        <b/>
        <sz val="11"/>
        <color theme="1"/>
        <rFont val="Arial"/>
        <family val="2"/>
        <charset val="238"/>
      </rPr>
      <t>Amennyiben releváns, kérjük, a megfelelő „☐” jelet cserélje „X”-re. Több válasz is megjelölhető.</t>
    </r>
    <r>
      <rPr>
        <sz val="11"/>
        <color theme="1"/>
        <rFont val="Arial"/>
        <family val="2"/>
        <charset val="238"/>
      </rPr>
      <t xml:space="preserve">
☐ Energiafelhasználás
☐ Üvegházhatásúgáz-kibocsátás
☐ Erőforrás- és anyagfelhasználás
☐ Hulladékképződés
☐ Vízfelhasználás
☐ Mobilitásból és szállításból eredő környezeti terhelés
☐ Egyéb: __________________</t>
    </r>
  </si>
  <si>
    <t>Röviden mutassa be a releváns hatásokat megfelelő környezeti mutatók segítségével.</t>
  </si>
  <si>
    <r>
      <t xml:space="preserve">Hogyan igazolják e szolgáltatások ökológiai fenntarthatóságát?
</t>
    </r>
    <r>
      <rPr>
        <u/>
        <sz val="11"/>
        <rFont val="Arial"/>
        <family val="2"/>
        <charset val="238"/>
      </rPr>
      <t>Igazolás szükséges!</t>
    </r>
  </si>
  <si>
    <t>Tanúsítványok, minősítő védjegyek/ökocímkék, vizsgálati jelentések, számítások vagy egyéb dokumentációk</t>
  </si>
  <si>
    <t>Fenntarthatósági / környezetirányítási rendszerek</t>
  </si>
  <si>
    <t>2.kérdés</t>
  </si>
  <si>
    <r>
      <t xml:space="preserve">A vállalatnál a környezetvédelem témája </t>
    </r>
    <r>
      <rPr>
        <u/>
        <sz val="11"/>
        <rFont val="Arial"/>
        <family val="2"/>
        <charset val="238"/>
      </rPr>
      <t>ISO 14001 vagy EMAS</t>
    </r>
    <r>
      <rPr>
        <sz val="11"/>
        <rFont val="Arial"/>
        <family val="2"/>
        <charset val="238"/>
      </rPr>
      <t xml:space="preserve"> szerinti környezetirányítási rendszer keretében beépült a működésbe?
</t>
    </r>
    <r>
      <rPr>
        <u/>
        <sz val="11"/>
        <rFont val="Arial"/>
        <family val="2"/>
        <charset val="238"/>
      </rPr>
      <t>Igazolás szükséges!</t>
    </r>
  </si>
  <si>
    <t>Érvényes tanúsítvány</t>
  </si>
  <si>
    <t>3. kérdés</t>
  </si>
  <si>
    <r>
      <t xml:space="preserve">Működtet-e a vállalat átfogó rendszert a fenntarthatósági teljesítmény folyamatos javítására (gazdasági, környezeti, társadalmi/etikai szempontok)? Amennyiben igen, kérjük, dokumentálja (pl. felelősségi körök és szervezeti beágyazottság, érintettek bevonása, aktuális fenntarthatósági jelentés, hatásmérés).
</t>
    </r>
    <r>
      <rPr>
        <u/>
        <sz val="11"/>
        <rFont val="Arial"/>
        <family val="2"/>
        <charset val="238"/>
      </rPr>
      <t>Igazolás szükséges!</t>
    </r>
  </si>
  <si>
    <t xml:space="preserve">Fenntarthatósági jelentés, monitoring dashboard, irányítási kézikönyv, folyamatleírás
</t>
  </si>
  <si>
    <t>4. kérdés</t>
  </si>
  <si>
    <t>Jogszabály alapján köteles a vállalat fenntarthatósági jelentést készíteni?</t>
  </si>
  <si>
    <t>5. kérdés</t>
  </si>
  <si>
    <r>
      <t xml:space="preserve">Az ökológiai fenntarthatóság területén adja meg:
1. a három legfontosabb célt,
2. a hozzájuk tartozó KPI-okat (kulcsfontosságú teljesítménymutatókat),
3. valamint minden cél esetében az aktuális állapotot.
</t>
    </r>
    <r>
      <rPr>
        <u/>
        <sz val="11"/>
        <rFont val="Arial"/>
        <family val="2"/>
        <charset val="238"/>
      </rPr>
      <t>Igazolás szükséges!</t>
    </r>
  </si>
  <si>
    <t>Dokumentáció, pl. fenntarthatósági stratégia, környezeti politika, fenntarthatósági jelentés, környezeti mutatók, éves összehasonlítás (konkrét fejezet, oldal stb.)</t>
  </si>
  <si>
    <t>Válaszlehetőség
(kérjük, válasszon)</t>
  </si>
  <si>
    <t>Energiafelhasználás</t>
  </si>
  <si>
    <t>6. kérdés</t>
  </si>
  <si>
    <t>7. kérdés</t>
  </si>
  <si>
    <t>7a. kérdés</t>
  </si>
  <si>
    <t>Ismertesse a villamosenergia-felhasználás változásának okait a megadott időszakban (pl. munkavállalói létszám, alapterület, kihasználtság, home office, IT-használat vagy energiahatékonysági intézkedések változása).</t>
  </si>
  <si>
    <t>8. kérdés</t>
  </si>
  <si>
    <t>8a. kérdés</t>
  </si>
  <si>
    <t>Ismertesse a hőenergia-felhasználás változásának okait a megadott időszakban (pl. termelési volumen változása, végrehajtott energiahatékonysági intézkedések).</t>
  </si>
  <si>
    <t>9. kérdés</t>
  </si>
  <si>
    <t>10. kérdés</t>
  </si>
  <si>
    <t>Termel-e a vállalat saját maga, helyben villamos energiát megújuló energiaforrásból?</t>
  </si>
  <si>
    <t>10a. kérdés</t>
  </si>
  <si>
    <t>Milyen technológiával és milyen mennyiségben? (MWh/év)</t>
  </si>
  <si>
    <t>11. kérdés</t>
  </si>
  <si>
    <t>12. kérdés</t>
  </si>
  <si>
    <t>Termel-e a vállalat saját maga, helyben hőenergiát megújuló energiaforrásból?</t>
  </si>
  <si>
    <t>12a. kérdés</t>
  </si>
  <si>
    <t>13. kérdés</t>
  </si>
  <si>
    <t>Milyen energiahatékonysági osztályba tartozik/tartoznak a vállalat épülete(i)?</t>
  </si>
  <si>
    <t>14. kérdés</t>
  </si>
  <si>
    <r>
      <t xml:space="preserve">Működik a vállalatnál energiagazdálkodási rendszer (ISO 50001 vagy azzal egyenértékű)?
</t>
    </r>
    <r>
      <rPr>
        <u/>
        <sz val="11"/>
        <rFont val="Arial"/>
        <family val="2"/>
        <charset val="238"/>
      </rPr>
      <t>Igazolás szükséges!</t>
    </r>
  </si>
  <si>
    <r>
      <t xml:space="preserve">Mekkora volt a vállalat összes telephelyének teljes éves hőenergia-felhasználása az elmúlt három évben? (MWh/év) Kérjük, különítse el a technológiai hőfelhasználást és a fűtési célú hőfelhasználást.
</t>
    </r>
    <r>
      <rPr>
        <u/>
        <sz val="11"/>
        <rFont val="Arial"/>
        <family val="2"/>
        <charset val="238"/>
      </rPr>
      <t>Igazolás szükséges!</t>
    </r>
  </si>
  <si>
    <r>
      <t xml:space="preserve">Vásárol-e a vállalat tanúsított zöld villamos energiát (= kizárólag megújuló energiaforrásból származó villamos energia)?
</t>
    </r>
    <r>
      <rPr>
        <u/>
        <sz val="11"/>
        <rFont val="Arial"/>
        <family val="2"/>
        <charset val="238"/>
      </rPr>
      <t>Igazolás szükséges!</t>
    </r>
  </si>
  <si>
    <r>
      <t xml:space="preserve">Milyen energiaforrásokból fedezi a vállalat hőenergia-igényét (fűtés, meleg víz)?
Kérjük, adja meg az egyes energiahordozók arányát a vállalat valamennyi telephelyének teljes hőenergia-felhasználásán belül MWh-ban és %-ban.
</t>
    </r>
    <r>
      <rPr>
        <u/>
        <sz val="11"/>
        <rFont val="Arial"/>
        <family val="2"/>
        <charset val="238"/>
      </rPr>
      <t>Igazolás szükséges!</t>
    </r>
  </si>
  <si>
    <r>
      <t xml:space="preserve">Amennyiben az elmúlt évben a vállalat „Energia” témájú projektet valósított meg, itt röviden bemutathatja azt.
</t>
    </r>
    <r>
      <rPr>
        <u/>
        <sz val="11"/>
        <rFont val="Arial"/>
        <family val="2"/>
        <charset val="238"/>
      </rPr>
      <t xml:space="preserve">
Igazolás szükséges!</t>
    </r>
  </si>
  <si>
    <t>Kérjük, töltse ki a „Táblázatok” munkalap „Éves villamosenergia-felhasználás” táblázatát!</t>
  </si>
  <si>
    <t>Kérjük, töltse ki a „Táblázatok” munkalap „Hőenergia-felhasználás” táblázatát!</t>
  </si>
  <si>
    <r>
      <rPr>
        <b/>
        <sz val="11"/>
        <color theme="1"/>
        <rFont val="Arial"/>
        <family val="2"/>
        <charset val="238"/>
      </rPr>
      <t>Amennyiben releváns, kérjük, a megfelelő „☐” jelet cserélje „X”-re.</t>
    </r>
    <r>
      <rPr>
        <sz val="11"/>
        <color theme="1"/>
        <rFont val="Arial"/>
        <family val="2"/>
        <charset val="238"/>
      </rPr>
      <t xml:space="preserve">
1. telephely: _________ ☐ Igen ☐ Nem
2. telephely: _________ ☐ Igen ☐ Nem
3. telephely: _________ ☐ Igen ☐ Nem
stb.</t>
    </r>
  </si>
  <si>
    <t>Kérjük, töltse ki a „Táblázatok” munkalap „Energiahordozók &amp; kWh” táblázatát!</t>
  </si>
  <si>
    <t>Kérjük, töltse ki a „Táblázatok” munkalap „Energiahatékonysági osztály” táblázatát!</t>
  </si>
  <si>
    <r>
      <rPr>
        <b/>
        <sz val="11"/>
        <color theme="1"/>
        <rFont val="Arial"/>
        <family val="2"/>
        <charset val="238"/>
      </rPr>
      <t>Amennyiben releváns, kérjük, a megfelelő „☐” jelet cserélje „X”-re. Több válasz is megjelölhető.</t>
    </r>
    <r>
      <rPr>
        <sz val="11"/>
        <color theme="1"/>
        <rFont val="Arial"/>
        <family val="2"/>
        <charset val="238"/>
      </rPr>
      <t xml:space="preserve">
☐ Épületek energiahatékonyságának javítása, pl. felújítás
☐ Megújuló energia vagy saját energiatermelés, pl. fotovoltaikus rendszer
☐ Fűtés, hűtés vagy szellőzés optimalizálása
☐ Átállás energiahatékony világításra, pl. LED
☐ Energiahatékony berendezések vagy IT-rendszerek alkalmazása
☐ Működési folyamatok optimalizálása
☐ Energiagazdálkodás vagy fogyasztásmonitoring
☐ Munkavállalók képzése vagy szemléletformálása
☐ Egyéb: __________
☐ Nem valósult meg energiaprojekt</t>
    </r>
  </si>
  <si>
    <t>Tanúsítvány</t>
  </si>
  <si>
    <t>Villanyszámlák, energiaelszámolások, mérőóra-adatok/kimutatások, energiagazdálkodási jelentés, belső fogyasztási kimutatás vagy villamosenergia-mutatókat tartalmazó ESG-/fenntarthatósági jelentés.</t>
  </si>
  <si>
    <t>Kérjük, csatolja az aktuális zöldáram-tanúsítványt.
Minden telephely esetében csatolja az energiaszolgáltató aktuális villamosenergia-mixének dokumentációját (forrás: villanyszámla).</t>
  </si>
  <si>
    <t>Igazolás, pl. fűtési költségelszámolások, energiaszámlák, mérőóra-adatok/kimutatások, távhő-elszámolások, energetikai jelentés, fenntarthatósági jelentés vagy belső fogyasztási kimutatás.</t>
  </si>
  <si>
    <t>Projektleírás, link</t>
  </si>
  <si>
    <t>Erőforrás-felhasználás</t>
  </si>
  <si>
    <t>15. kérdés</t>
  </si>
  <si>
    <t>15a. kérdés</t>
  </si>
  <si>
    <t>Mely anyagok és erőforrások felhasználását követik nyomon?</t>
  </si>
  <si>
    <t>16. kérdés</t>
  </si>
  <si>
    <t>Milyen intézkedéseket hajtottak végre az elmúlt három évben az erőforrás-felhasználás csökkentése érdekében?</t>
  </si>
  <si>
    <t>17. kérdés</t>
  </si>
  <si>
    <t>18. kérdés</t>
  </si>
  <si>
    <t>Alkalmaz-e a vállalat környezettudatos irodai működést (pl. alacsony papírfelhasználás, ásványvíz helyett csapvíz, újrahasználható/gyűjtő dobozok)?</t>
  </si>
  <si>
    <r>
      <t xml:space="preserve">Rendszeresen nyomon követi-e a vállalat a szolgáltatásnyújtáshoz lényeges anyagok és erőforrások felhasználását?
</t>
    </r>
    <r>
      <rPr>
        <u/>
        <sz val="11"/>
        <rFont val="Arial"/>
        <family val="2"/>
        <charset val="238"/>
      </rPr>
      <t>Igazolás szükséges!</t>
    </r>
  </si>
  <si>
    <r>
      <t xml:space="preserve">A beszerzések során előnyben részesítik-e a környezetbarát termékeket és szolgáltatásokat?
</t>
    </r>
    <r>
      <rPr>
        <u/>
        <sz val="11"/>
        <rFont val="Arial"/>
        <family val="2"/>
        <charset val="238"/>
      </rPr>
      <t>Igazolás szükséges!</t>
    </r>
  </si>
  <si>
    <t>Dokumentáció kivonata / igazolása</t>
  </si>
  <si>
    <t>Beszerzési irányelv, beszállítói magatartási kódex, környezetvédelmi tanúsítványok</t>
  </si>
  <si>
    <t>Kérjük, töltse ki a „Táblázatok” munkalap „Kibocsátások” táblázatát!</t>
  </si>
  <si>
    <t>Kérjük, töltse ki a „Táblázatok” munkalap „Anyagfelhasználás” táblázatát!</t>
  </si>
  <si>
    <r>
      <rPr>
        <b/>
        <sz val="11"/>
        <color theme="1"/>
        <rFont val="Arial"/>
        <family val="2"/>
        <charset val="238"/>
      </rPr>
      <t>Amennyiben releváns, kérjük, a megfelelő „☐” jelet cserélje „X”-re. Több válasz is megjelölhető.</t>
    </r>
    <r>
      <rPr>
        <sz val="11"/>
        <color theme="1"/>
        <rFont val="Arial"/>
        <family val="2"/>
        <charset val="238"/>
      </rPr>
      <t xml:space="preserve">
☐ A nyújtott szolgáltatás (alaptevékenység) erőforrás-felhasználásának csökkentése
☐ Digitalizáció, valamint a papír- és irodaszer-felhasználás csökkentése
☐ Anyagok vagy termékek újrahasználata
☐ Berendezések javítása és hosszabb ideig történő használata
☐ Egyszer használatos termékek kerülése
☐ Csomagolás csökkentése vagy elkerülése
☐ Termékek és szolgáltatások fenntartható beszerzése
☐ Munkavállalók képzése vagy szemléletformálása
☐ Egyéb intézkedés: __________
☐ Nem valósult meg intézkedés</t>
    </r>
  </si>
  <si>
    <t>Kibocsátások</t>
  </si>
  <si>
    <t>19. kérdés</t>
  </si>
  <si>
    <t>ÜHG-/CO₂-leltár, karbonlábnyom-számítás vagy kapcsolódó tanúsítvány</t>
  </si>
  <si>
    <t>20. kérdés</t>
  </si>
  <si>
    <t>Mekkora volt a vállalat összes telephelyére vonatkozó teljes üvegházhatásúgáz-kibocsátása az elmúlt három évben? (t CO₂e/év)</t>
  </si>
  <si>
    <t>20a. kérdés</t>
  </si>
  <si>
    <t>Ismertesse a teljes kibocsátás változásának okait a megadott időszakban (pl. energiahatékonysági intézkedések, fenntartható mobilitás, kevesebb üzleti utazás, fenntartható beszerzés, hatékony IT és adatközpontok, egyéb).</t>
  </si>
  <si>
    <t>21. kérdés</t>
  </si>
  <si>
    <r>
      <t xml:space="preserve">Rendelkezik-e a vállalat aktuális, érvényes karbonlábnyom-számítással (vállalati és/vagy termékszinten)?
Amennyiben a karbonlábnyom csak a vállalat egyes részeire, illetve egyes termékekre áll rendelkezésre, kérjük, részletezze.
</t>
    </r>
    <r>
      <rPr>
        <u/>
        <sz val="11"/>
        <rFont val="Arial"/>
        <family val="2"/>
        <charset val="238"/>
      </rPr>
      <t>Igazolás szükséges!</t>
    </r>
  </si>
  <si>
    <r>
      <t xml:space="preserve">Amennyiben az elmúlt két évben a vállalat (új) projektet valósított meg „Klímavédelem / klímakutatás” témában, itt röviden bemutathatja azt.
</t>
    </r>
    <r>
      <rPr>
        <u/>
        <sz val="11"/>
        <rFont val="Arial"/>
        <family val="2"/>
        <charset val="238"/>
      </rPr>
      <t>Igazolás szükséges!</t>
    </r>
  </si>
  <si>
    <t>Mobilitás</t>
  </si>
  <si>
    <t>22. kérdés</t>
  </si>
  <si>
    <t>Járműflotta-lista</t>
  </si>
  <si>
    <t>22a. kérdés</t>
  </si>
  <si>
    <t>Adja meg a járművek arányát az alkalmazott hajtás-/üzemanyagtípusok szerint.</t>
  </si>
  <si>
    <t>Kérjük, töltse ki a „Táblázatok” munkalap „Hajtástípus” táblázatát!</t>
  </si>
  <si>
    <t>22b. kérdés</t>
  </si>
  <si>
    <t>Mekkora volt a vállalati járműflotta teljes éves üzemanyag-felhasználása az elmúlt három évben?</t>
  </si>
  <si>
    <t>Kérjük, töltse ki a „Táblázatok” munkalap „Üzemanyag-felhasználás” táblázatát!</t>
  </si>
  <si>
    <t>22c. kérdés</t>
  </si>
  <si>
    <t>Ismertesse az üzemanyag-felhasználás változásának okait a megadott időszakban (pl. a közlekedés energiafelhasználását csökkentő aktív intézkedések, például a járműflotta elektrifikációja, vagy a működési feltételek változása).</t>
  </si>
  <si>
    <t>23. kérdés</t>
  </si>
  <si>
    <t>Üzleti utazási irányelv</t>
  </si>
  <si>
    <t>23a. kérdés</t>
  </si>
  <si>
    <t>Utazási költségelszámolások, vasúti/repülési statisztikák</t>
  </si>
  <si>
    <t>24. kérdés</t>
  </si>
  <si>
    <t>Támogatja-e a vállalat a munkavállalókat abban, hogy környezetbarát módon jussanak el a telephely(ek)re, illetve hogy az utazások számát csökkentsék vagy teljesen elkerüljék?
Amennyiben igen, hogyan (pl. közösségi közlekedési bérlet támogatása, home office szabályozás, kerékpárlízing stb.)?</t>
  </si>
  <si>
    <r>
      <t xml:space="preserve">Rendelkezik-e a vállalat saját járműflottával (személygépkocsi/tehergépjármű)? Milyen célokra használják, és hány járműből áll a flotta?
</t>
    </r>
    <r>
      <rPr>
        <u/>
        <sz val="11"/>
        <rFont val="Arial"/>
        <family val="2"/>
        <charset val="238"/>
      </rPr>
      <t xml:space="preserve">
Igazolás szükséges!</t>
    </r>
  </si>
  <si>
    <r>
      <t xml:space="preserve">Rendelkezik-e a vállalat aktuális, érvényes irányelvvel az üzleti utazások ökológiai lábnyomának csökkentésére?
Ilyen irányelv tartalma lehet például: az üzleti utak szükségességének felülvizsgálata, online megbeszélések előnyben részesítése, vasúti utazás előnyben részesítése a repüléssel szemben, alacsony kibocsátású közlekedési módok használata.
</t>
    </r>
    <r>
      <rPr>
        <u/>
        <sz val="11"/>
        <rFont val="Arial"/>
        <family val="2"/>
        <charset val="238"/>
      </rPr>
      <t>Igazolás szükséges!</t>
    </r>
  </si>
  <si>
    <r>
      <t xml:space="preserve">Környezeti szempontok alapján nyomon követik-e az üzleti utazásokat (megtett távolság, közlekedési mód stb.)?
</t>
    </r>
    <r>
      <rPr>
        <u/>
        <sz val="11"/>
        <rFont val="Arial"/>
        <family val="2"/>
        <charset val="238"/>
      </rPr>
      <t>Igazolás szükséges!</t>
    </r>
  </si>
  <si>
    <t>Vízfelhasználás</t>
  </si>
  <si>
    <t>25. kérdés</t>
  </si>
  <si>
    <t>Amennyiben a szolgáltatásnyújtáshoz kapcsolódó vízfelhasználás releváns: kérjük, adjon magyarázatot.</t>
  </si>
  <si>
    <t>Telephelylista/-áttekintés, folyamatleírás, környezetirányítási dokumentáció</t>
  </si>
  <si>
    <t>25a. kérdés</t>
  </si>
  <si>
    <t>Milyen intézkedéseket alkalmaznak a vízfelhasználás csökkentésére?</t>
  </si>
  <si>
    <t>26. kérdés</t>
  </si>
  <si>
    <t>Amennyiben releváns: magyarázat, pl. vízfelhasználás ügyfelenként, vendégenként vagy árbevétel-egységre vetítve.</t>
  </si>
  <si>
    <t>Víziközmű-szolgáltatói számlák/elszámolások, mérőóra-állások, fenntarthatósági jelentés, belső monitoring</t>
  </si>
  <si>
    <t>27. kérdés</t>
  </si>
  <si>
    <t>Szennyvízelszámolás / kivonat</t>
  </si>
  <si>
    <t>27a. kérdés</t>
  </si>
  <si>
    <t>Intézkedési jelentés / link</t>
  </si>
  <si>
    <r>
      <rPr>
        <b/>
        <sz val="11"/>
        <color theme="1"/>
        <rFont val="Arial"/>
        <family val="2"/>
        <charset val="238"/>
      </rPr>
      <t>Amennyiben releváns, kérjük, a megfelelő „☐” jelet cserélje „X”-re. Több válasz is megjelölhető</t>
    </r>
    <r>
      <rPr>
        <sz val="11"/>
        <color theme="1"/>
        <rFont val="Arial"/>
        <family val="2"/>
        <charset val="238"/>
      </rPr>
      <t>.
☐ A kínált szolgáltatás nyújtásához kapcsolódó vízfelhasználás
☐ Zöldterületek öntözése
☐ Szaniter helyiségek
☐ Konyha
☐ Egyéb: ______</t>
    </r>
  </si>
  <si>
    <r>
      <rPr>
        <b/>
        <sz val="11"/>
        <color theme="1"/>
        <rFont val="Arial"/>
        <family val="2"/>
        <charset val="238"/>
      </rPr>
      <t>Amennyiben releváns, kérjük, a megfelelő „☐” jelet cserélje „X”-re. Több válasz is megjelölhető.</t>
    </r>
    <r>
      <rPr>
        <sz val="11"/>
        <color theme="1"/>
        <rFont val="Arial"/>
        <family val="2"/>
        <charset val="238"/>
      </rPr>
      <t xml:space="preserve">
☐ A nyújtott szolgáltatáshoz kapcsolódó vízfelhasználás csökkentése
☐ Irodai vízfelhasználás csökkentése
☐ Vízfelhasználás monitorozása
☐ Szemléletformálás
☐ Műszaki vagy működési folyamatok módosítása
☐ Egyéb
☐ Nincs ilyen intézkedés</t>
    </r>
  </si>
  <si>
    <r>
      <t xml:space="preserve">A vállalat mely területein releváns a vízfelhasználás?
</t>
    </r>
    <r>
      <rPr>
        <u/>
        <sz val="11"/>
        <rFont val="Arial"/>
        <family val="2"/>
        <charset val="238"/>
      </rPr>
      <t>Igazolás szükséges!</t>
    </r>
  </si>
  <si>
    <r>
      <t xml:space="preserve">Ismeri-e a vállalat a szolgáltatásaira vetített vízfelhasználást? Amennyiben igen, adja meg a releváns KPI-okat és azok alakulását az elmúlt három évben.
Ismertesse a vízfelhasználás változásának okait a megadott időszakban (pl. végrehajtott víztakarékossági intézkedések, irodai kihasználtság változása, munkavállalói létszám változása stb.).
</t>
    </r>
    <r>
      <rPr>
        <u/>
        <sz val="11"/>
        <rFont val="Arial"/>
        <family val="2"/>
        <charset val="238"/>
      </rPr>
      <t xml:space="preserve">
Igazolás szükséges!</t>
    </r>
  </si>
  <si>
    <r>
      <t xml:space="preserve">Keletkezik-e a vállalat tevékenysége során a háztartási mennyiséget meghaladó szennyvíz?
</t>
    </r>
    <r>
      <rPr>
        <u/>
        <sz val="11"/>
        <rFont val="Arial"/>
        <family val="2"/>
        <charset val="238"/>
      </rPr>
      <t>Igazolás szükséges!</t>
    </r>
  </si>
  <si>
    <r>
      <t xml:space="preserve">Milyen, a jogszabályi előírásokon túlmutató intézkedéseket alkalmaznak a szennyvíz kezelésére és keletkezésének megelőzésére?
</t>
    </r>
    <r>
      <rPr>
        <u/>
        <sz val="11"/>
        <rFont val="Arial"/>
        <family val="2"/>
        <charset val="238"/>
      </rPr>
      <t>Igazolás szükséges!</t>
    </r>
  </si>
  <si>
    <t>igen</t>
  </si>
  <si>
    <t>Hulladékgazdálkodás</t>
  </si>
  <si>
    <t>28. kérdés</t>
  </si>
  <si>
    <t>Kérjük, töltse ki a „Táblázatok” munkalap „Hulladéktípus” táblázatát!</t>
  </si>
  <si>
    <t>Hulladékmérlegek, ártalmatlanítási/elszállítási bizonylatok, belső hulladékstatisztika, fenntarthatósági jelentés</t>
  </si>
  <si>
    <t>29. kérdés</t>
  </si>
  <si>
    <t>30. kérdés</t>
  </si>
  <si>
    <t>Fotók, linkek</t>
  </si>
  <si>
    <t>31. kérdés</t>
  </si>
  <si>
    <t>Keletkezik-e veszélyes hulladék a vállalat tevékenysége során? Amennyiben igen, milyen?</t>
  </si>
  <si>
    <t>31a. kérdés</t>
  </si>
  <si>
    <t>Alkalmaznak-e intézkedéseket a veszélyes hulladék mennyiségének csökkentésére? Amennyiben igen, milyeneket?
(pl. veszélyes anyagok helyettesítése kevésbé veszélyes alternatívákkal, veszélyes hulladék csökkentése technológiai fejlesztésekkel, veszélyes anyagok felhasználásának optimalizálása stb.)</t>
  </si>
  <si>
    <r>
      <rPr>
        <b/>
        <sz val="11"/>
        <color theme="1"/>
        <rFont val="Arial"/>
        <family val="2"/>
        <charset val="238"/>
      </rPr>
      <t>Amennyiben releváns, kérjük, a megfelelő „☐” jelet cserélje „X”-re. Több válasz is megjelölhető.</t>
    </r>
    <r>
      <rPr>
        <sz val="11"/>
        <color theme="1"/>
        <rFont val="Arial"/>
        <family val="2"/>
        <charset val="238"/>
      </rPr>
      <t xml:space="preserve">
☐ Egyszer használatos termékek kerülése
☐ Többször használható rendszerek alkalmazása
☐ Berendezések javítása és hosszabb ideig történő használata
☐ Berendezések és anyagok újrahasználata vagy továbbadása
☐ Csomagolások visszavétele vagy újrahasználata
☐ Papírtakarékos működés
☐ Egyéb intézkedés: __________________
☐ Nem valósult meg intézkedés</t>
    </r>
  </si>
  <si>
    <r>
      <t xml:space="preserve">Nyilvántartják-e a keletkező hulladék mennyiségét hulladéktípusonként elkülönítve?
</t>
    </r>
    <r>
      <rPr>
        <u/>
        <sz val="11"/>
        <rFont val="Arial"/>
        <family val="2"/>
        <charset val="238"/>
      </rPr>
      <t>Igazolás szükséges!</t>
    </r>
  </si>
  <si>
    <r>
      <t xml:space="preserve">Tájékoztatják-e a munkavállalókat a hulladék megfelelő kezeléséről (pl. belső tájékoztató anyagok, jelölések és piktogramok, belső kommunikáció, képzések vagy továbbképzések)? Amennyiben igen, hogyan?
</t>
    </r>
    <r>
      <rPr>
        <u/>
        <sz val="11"/>
        <rFont val="Arial"/>
        <family val="2"/>
        <charset val="238"/>
      </rPr>
      <t>Igazolás szükséges!</t>
    </r>
  </si>
  <si>
    <t>Szemléletformálás</t>
  </si>
  <si>
    <t>32. kérdés</t>
  </si>
  <si>
    <t>Igazolás, pl. képzési terv, oktatási anyagok, belső kommunikációs tervek, képzési naptár</t>
  </si>
  <si>
    <t>32a. kérdés</t>
  </si>
  <si>
    <t>Milyen gyakran kerül sor ezekre?</t>
  </si>
  <si>
    <t>32b. kérdés</t>
  </si>
  <si>
    <t>Milyen eszközöket, csatornákat vagy platformokat használnak erre a célra?</t>
  </si>
  <si>
    <t>32c. kérdés</t>
  </si>
  <si>
    <t>A munkavállalók mekkora hányadát érik el/bevonják ezekkel a kommunikációs eszközökkel? [x%]</t>
  </si>
  <si>
    <t>33. kérdés</t>
  </si>
  <si>
    <t>Igazolások, pl. belső körlevelek, linkek vagy hasonló dokumentumok</t>
  </si>
  <si>
    <t>33a. kérdés</t>
  </si>
  <si>
    <t>Mely tématerületekre fókuszálnak/fókuszáltak ennek során (pl. energiahatékonyság, klímavédelem és az üvegházhatásúgáz-kibocsátás csökkentése, vízgazdálkodás, fenntartható mobilitás, biodiverzitás és zöldterületek stb.)?</t>
  </si>
  <si>
    <t>34. kérdés</t>
  </si>
  <si>
    <t>Pl. fotók, linkek</t>
  </si>
  <si>
    <t>35. kérdés</t>
  </si>
  <si>
    <t>Tanúsítvány / az elismerést igazoló dokumentum</t>
  </si>
  <si>
    <t>36. kérdés</t>
  </si>
  <si>
    <t>Volt-e az elmúlt két évben célzott együttműködés NGO-kkal, tudományos intézményekkel, szakmai szövetségekkel, önkormányzatokkal stb. klímavédelmi témában? Amennyiben igen, milyen?</t>
  </si>
  <si>
    <t>37. kérdés</t>
  </si>
  <si>
    <t>Végzett-e a vállalat az elmúlt két évben külső tájékoztatási vagy oktatási tevékenységet környezetvédelmi és fenntarthatósági témákban (pl. ügyfélprogramok, nyílt napok, társadalmi szemléletformáló kampányok stb.)?</t>
  </si>
  <si>
    <r>
      <t xml:space="preserve">Tartanak-e rendszeresen munkavállalói képzéseket, tájékoztató eseményeket vagy beszélgetőcsoportokat környezetvédelmi témákban?
</t>
    </r>
    <r>
      <rPr>
        <u/>
        <sz val="11"/>
        <rFont val="Arial"/>
        <family val="2"/>
        <charset val="238"/>
      </rPr>
      <t>Igazolás szükséges!</t>
    </r>
  </si>
  <si>
    <r>
      <t xml:space="preserve">Bevonják-e a munkavállalókat a fenntarthatósági intézkedésekre vonatkozó ötletek/javaslatok kidolgozásába és megvalósításába?
Amennyiben igen, hogyan, és erre munkaidőben is van-e lehetőség (pl. ötletládák, innovációs műhelyek stb.)?
</t>
    </r>
    <r>
      <rPr>
        <u/>
        <sz val="11"/>
        <rFont val="Arial"/>
        <family val="2"/>
        <charset val="238"/>
      </rPr>
      <t>Igazolás szükséges!</t>
    </r>
  </si>
  <si>
    <r>
      <t xml:space="preserve">Amennyiben az elmúlt két évben a vállalat „BELSŐ szemléletformálás” témájú, fenntarthatósági kérdésekhez kapcsolódó projektet valósított meg, itt röviden bemutathatja azt (pl. belső versenyek és kihívások).
</t>
    </r>
    <r>
      <rPr>
        <u/>
        <sz val="11"/>
        <rFont val="Arial"/>
        <family val="2"/>
        <charset val="238"/>
      </rPr>
      <t>Igazolás szükséges!</t>
    </r>
  </si>
  <si>
    <r>
      <t xml:space="preserve">Kapott-e a vállalat az elmúlt két évben a GREEN BRANDS minősítésen kívül különleges környezetvédelmi vagy fenntarthatósági díjat/elismerést, illetve jelölték-e ilyen díjra?
Amennyiben igen, melyikre (pl. klímavédelmi díj, fenntarthatósági díj, környezetvédelmi díj, Energy Globe stb.)?
</t>
    </r>
    <r>
      <rPr>
        <u/>
        <sz val="11"/>
        <rFont val="Arial"/>
        <family val="2"/>
        <charset val="238"/>
      </rPr>
      <t>Igazolás szükséges!</t>
    </r>
  </si>
  <si>
    <t>nem</t>
  </si>
  <si>
    <t>részben</t>
  </si>
  <si>
    <t>Üvegházhatásúgáz-kibocsátás</t>
  </si>
  <si>
    <t>Hulladék</t>
  </si>
  <si>
    <t>Mobilitás és szállítás</t>
  </si>
  <si>
    <t>Egyéb</t>
  </si>
  <si>
    <t>Tanúsítás</t>
  </si>
  <si>
    <t>Minősítő védjegy / ökocímke</t>
  </si>
  <si>
    <t>Taxonómia-megfelelőség</t>
  </si>
  <si>
    <t>Külső értékelés</t>
  </si>
  <si>
    <t>Saját mutatók vagy számítások</t>
  </si>
  <si>
    <t>Nincs igazolás</t>
  </si>
  <si>
    <t>Tanúsított rendszer</t>
  </si>
  <si>
    <t>Belső rendszer</t>
  </si>
  <si>
    <t>Nem</t>
  </si>
  <si>
    <t>Saját tulajdon</t>
  </si>
  <si>
    <t>Bérelt</t>
  </si>
  <si>
    <t>A teljes vállalat karbonlábnyoma</t>
  </si>
  <si>
    <t>Egyes vállalati területek karbonlábnyoma</t>
  </si>
  <si>
    <t>Nincs</t>
  </si>
  <si>
    <t>Papírtakarékos működés</t>
  </si>
  <si>
    <t>Egyszer használatos termékek kerülése</t>
  </si>
  <si>
    <t>Többször használható rendszerek</t>
  </si>
  <si>
    <t>Javítás és hosszabb ideig történő használat</t>
  </si>
  <si>
    <t>Berendezések újrahasználata vagy továbbadása</t>
  </si>
  <si>
    <t>Csomagolások visszavétele</t>
  </si>
  <si>
    <t>nincs</t>
  </si>
  <si>
    <t>Havonta vagy gyakrabban</t>
  </si>
  <si>
    <t>Évente</t>
  </si>
  <si>
    <t>Negyedévente</t>
  </si>
  <si>
    <t>Félévente</t>
  </si>
  <si>
    <t>Alkalmanként</t>
  </si>
  <si>
    <t>Épületek energiahatékonysága</t>
  </si>
  <si>
    <t>Fűtés, hűtés és szellőzés</t>
  </si>
  <si>
    <t>Megújuló energia és saját energiatermelés</t>
  </si>
  <si>
    <t>Világítás</t>
  </si>
  <si>
    <t>Energiahatékony berendezések és IT</t>
  </si>
  <si>
    <t>Működési folyamatok optimalizálása</t>
  </si>
  <si>
    <t>Magatartás-/viselkedésalapú intézkedések</t>
  </si>
  <si>
    <t>Egyéb energiaprojektek</t>
  </si>
  <si>
    <t>A kérdések a vállalat valamennyi telephelyére vonatkoznak:</t>
  </si>
  <si>
    <t>Megjegyzés: Az összesített fogyasztási adatoknál a validált vállalat adott országban található valamennyi releváns telephelyét figyelembe kell venni. Az azonos jellegű telephelyek összevonhatók. A hálózatról vételezett és a napelemes (PV) villamos energiát külön kell feltüntetni.</t>
  </si>
  <si>
    <t>7. kérdés:</t>
  </si>
  <si>
    <t>Éves villamosenergia-felhasználás</t>
  </si>
  <si>
    <t>Év</t>
  </si>
  <si>
    <t>1. telephely: …........ [MWh]</t>
  </si>
  <si>
    <t>2. telephely: …........ [MWh]</t>
  </si>
  <si>
    <t>3. telephely: …........ [MWh]</t>
  </si>
  <si>
    <t>n. telephely: …........ [MWh]</t>
  </si>
  <si>
    <t>8. kérdés:</t>
  </si>
  <si>
    <t>Hőenergia-felhasználás</t>
  </si>
  <si>
    <t>1. telephely: …........</t>
  </si>
  <si>
    <t>2. telephely: …........</t>
  </si>
  <si>
    <t>3. telephely: …........</t>
  </si>
  <si>
    <t>ebből technológiai hő aránya (%)</t>
  </si>
  <si>
    <t>11. kérdés:</t>
  </si>
  <si>
    <t>Energiahordozók és kWh:</t>
  </si>
  <si>
    <t>Referenciaév:</t>
  </si>
  <si>
    <t>Energiahordozó / hőforrás</t>
  </si>
  <si>
    <t>Felhasználás MWh/év</t>
  </si>
  <si>
    <t>A teljes hőenergia-felhasználáson belüli arány (%)</t>
  </si>
  <si>
    <t>Megjegyzés</t>
  </si>
  <si>
    <t>Földgáz</t>
  </si>
  <si>
    <t>Fűtőolaj</t>
  </si>
  <si>
    <t>Távhő</t>
  </si>
  <si>
    <t>Kérjük, adja meg a felhasznált energiahordozókat, pl. faapríték, hulladék, földgáz, hulladékhő.</t>
  </si>
  <si>
    <t>Biomassza</t>
  </si>
  <si>
    <t>Hőszivattyú</t>
  </si>
  <si>
    <t>Kérjük, adja meg a felhasznált villamos energia forrását, pl. hálózati vételezés vagy napelemes (PV) villamos energia.</t>
  </si>
  <si>
    <t>Napenergia (napkollektor)</t>
  </si>
  <si>
    <t>Geotermikus energia</t>
  </si>
  <si>
    <t>Kérjük, részletezze.</t>
  </si>
  <si>
    <t>Összesen</t>
  </si>
  <si>
    <t>13. kérdés:</t>
  </si>
  <si>
    <t>Energiahatékonysági osztály</t>
  </si>
  <si>
    <t>Telephely</t>
  </si>
  <si>
    <t>1. telephely</t>
  </si>
  <si>
    <t>2. telephely</t>
  </si>
  <si>
    <t>3. telephely</t>
  </si>
  <si>
    <t>4. telephely</t>
  </si>
  <si>
    <t>Szükség esetén további sorok beszúrhatók.</t>
  </si>
  <si>
    <t>15a. kérdés:</t>
  </si>
  <si>
    <t>Anyagfelhasználás</t>
  </si>
  <si>
    <t>Anyag / erőforrás</t>
  </si>
  <si>
    <t>Éves felhasználás</t>
  </si>
  <si>
    <t>Mértékegység
[pl. kg, db, liter...]</t>
  </si>
  <si>
    <t>Fenntartható/újrahasznosított arány [%]</t>
  </si>
  <si>
    <t>20. kérdés:</t>
  </si>
  <si>
    <t>Kibocsátás
[t CO₂e]</t>
  </si>
  <si>
    <t>22a. kérdés:</t>
  </si>
  <si>
    <t>Hajtástípus</t>
  </si>
  <si>
    <t>Járművek száma</t>
  </si>
  <si>
    <t>Dízel</t>
  </si>
  <si>
    <t>Hibrid</t>
  </si>
  <si>
    <t>BEV / elektromos</t>
  </si>
  <si>
    <t>22b. kérdés:</t>
  </si>
  <si>
    <t>Üzemanyag-/energiafelhasználás</t>
  </si>
  <si>
    <t>Dízel
[liter/év]</t>
  </si>
  <si>
    <t>Benzin
[liter/év]</t>
  </si>
  <si>
    <t>Villamos energia
[kWh/év]</t>
  </si>
  <si>
    <t>Egyéb
[mértékegység]</t>
  </si>
  <si>
    <t>28. kérdés:</t>
  </si>
  <si>
    <t>Hulladéktípus</t>
  </si>
  <si>
    <t>Elkülönítetten nyilvántartják? Igen/Nem</t>
  </si>
  <si>
    <t>Éves mennyiség</t>
  </si>
  <si>
    <t>Mértékegység
[kg vagy t] (kérjük, adja meg)</t>
  </si>
  <si>
    <t>Hasznosítás / ártalmatlanítás
Kérjük, részletezze.</t>
  </si>
  <si>
    <t>Papír / karton</t>
  </si>
  <si>
    <t>Műanyag</t>
  </si>
  <si>
    <t>Fém</t>
  </si>
  <si>
    <t>Üveg</t>
  </si>
  <si>
    <t>Fa</t>
  </si>
  <si>
    <t>Biohulladék</t>
  </si>
  <si>
    <t>Kommunális / vegyes hulladék</t>
  </si>
  <si>
    <t>Veszélyes hulladék</t>
  </si>
  <si>
    <t>Egyéb hulladék</t>
  </si>
  <si>
    <r>
      <t xml:space="preserve">a GREEN BRANDS Hungary 2026/2027 </t>
    </r>
    <r>
      <rPr>
        <b/>
        <sz val="11"/>
        <rFont val="Arial"/>
        <family val="2"/>
        <charset val="238"/>
      </rPr>
      <t>minősítés odaítélésre kerül.</t>
    </r>
  </si>
  <si>
    <t>Tevékenységi kör leírása</t>
  </si>
  <si>
    <t>Kitöltési útmutató / Jelmagyarázat</t>
  </si>
  <si>
    <t>Milyen intézkedéseket alkalmaznak a hulladék keletkezésének megelőzésére vagy az újrahasználat növelésére?
Mutassa be az intézkedéseket és az elért javulást (pl. szelektív hulladékgyűjtés optializálása/fejlesztése/eredmények javulása, hulladékmennyiség csökkenése, újrahasználat növekedése, anyagfelhasználás csökkenése, költségmegtakarítás).</t>
  </si>
  <si>
    <t>Összesen:</t>
  </si>
  <si>
    <t>Auditáló:</t>
  </si>
  <si>
    <t>Verzió:</t>
  </si>
  <si>
    <t>VÁLLALATI (Szolgáltató) KÉRDŐÍV</t>
  </si>
  <si>
    <t>Év 1</t>
  </si>
  <si>
    <t>Év 2</t>
  </si>
  <si>
    <t>Év 3</t>
  </si>
  <si>
    <r>
      <t xml:space="preserve">Mekkora volt a vállalat összes telephelyének teljes éves villamosenergia-felhasználása az elmúlt három évben? (MWh/év)
</t>
    </r>
    <r>
      <rPr>
        <u val="double"/>
        <sz val="11"/>
        <rFont val="Arial"/>
        <family val="2"/>
      </rPr>
      <t>Hálózati vételezés (PV nélkül).</t>
    </r>
    <r>
      <rPr>
        <sz val="11"/>
        <rFont val="Arial"/>
        <family val="2"/>
        <charset val="238"/>
      </rPr>
      <t xml:space="preserve">
</t>
    </r>
    <r>
      <rPr>
        <u/>
        <sz val="11"/>
        <rFont val="Arial"/>
        <family val="2"/>
        <charset val="238"/>
      </rPr>
      <t>Igazolás szükséges!</t>
    </r>
  </si>
  <si>
    <t>Alle drei Bestandteile sind für 3 Ziele vorhanden und belegt: 100 %. 
Bei Teilantworten: Ziele 20 %, passende KPIs 40 %, aktuelle Ist-Werte mit Nachweis 40 %.</t>
  </si>
  <si>
    <t>1. Daten vorhanden: 50% 
2. +25% Im Jahr 3&lt; Jahr1 
3. +25% Wenn Maßnahmen beschrieben sind.</t>
  </si>
  <si>
    <t>Maximal volle Punkte wenn auch LKWs im Fuhrpark bzw. mehr als 10 PKWs; sonst maximal 50% multipliziert mit den Prozentwerten der Frage 24b:</t>
  </si>
  <si>
    <t>1. Daten vorhanden: 50% 
2. +25 % Im Jahr 3&lt; Jahr1 
3. +10 % Wenn Maßnahmen beschrieben sind (außer Umstellung auf E-Mobilität).
4. +15 % wenn mehr als 50% des Fuhrparks auf E-Mobilität (nicht Hybrid) umgestellt ist</t>
  </si>
  <si>
    <t>1a. kérdés</t>
  </si>
  <si>
    <t>1b. kérdés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</si>
</sst>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4" x14ac:knownFonts="1">
    <font>
      <sz val="11"/>
      <color theme="1"/>
      <name val="Calibri"/>
      <family val="2"/>
      <scheme val="minor"/>
    </font>
    <font>
      <b/>
      <sz val="11"/>
      <color theme="1"/>
      <name val="Arial"/>
      <family val="2"/>
    </font>
    <font>
      <sz val="11"/>
      <color theme="1"/>
      <name val="Arial"/>
      <family val="2"/>
    </font>
    <font>
      <u/>
      <sz val="11"/>
      <color theme="10"/>
      <name val="Calibri"/>
      <family val="2"/>
      <scheme val="minor"/>
    </font>
    <font>
      <b/>
      <sz val="10"/>
      <color rgb="FFFF0000"/>
      <name val="Arial"/>
      <family val="2"/>
    </font>
    <font>
      <sz val="10"/>
      <color rgb="FFFF0000"/>
      <name val="Arial"/>
      <family val="2"/>
    </font>
    <font>
      <u/>
      <sz val="11"/>
      <color theme="10"/>
      <name val="Arial"/>
      <family val="2"/>
    </font>
    <font>
      <sz val="11"/>
      <color theme="0"/>
      <name val="Arial"/>
      <family val="2"/>
    </font>
    <font>
      <sz val="11"/>
      <color rgb="FFFF0000"/>
      <name val="Arial"/>
      <family val="2"/>
    </font>
    <font>
      <b/>
      <sz val="12"/>
      <color theme="1"/>
      <name val="Arial"/>
      <family val="2"/>
    </font>
    <font>
      <u/>
      <sz val="10"/>
      <color rgb="FFFF0000"/>
      <name val="Arial"/>
      <family val="2"/>
    </font>
    <font>
      <b/>
      <u/>
      <sz val="11"/>
      <color theme="10"/>
      <name val="Arial"/>
      <family val="2"/>
    </font>
    <font>
      <b/>
      <i/>
      <sz val="11"/>
      <color theme="1"/>
      <name val="Arial"/>
      <family val="2"/>
    </font>
    <font>
      <sz val="11"/>
      <name val="Arial"/>
      <family val="2"/>
    </font>
    <font>
      <sz val="11"/>
      <color theme="1"/>
      <name val="Calibri"/>
      <family val="2"/>
      <scheme val="minor"/>
    </font>
    <font>
      <b/>
      <sz val="11"/>
      <color theme="1"/>
      <name val="Calibri"/>
      <family val="2"/>
      <scheme val="minor"/>
    </font>
    <font>
      <b/>
      <sz val="11"/>
      <name val="Arial"/>
      <family val="2"/>
    </font>
    <font>
      <b/>
      <sz val="13.5"/>
      <color theme="1"/>
      <name val="Calibri"/>
      <family val="2"/>
      <scheme val="minor"/>
    </font>
    <font>
      <b/>
      <sz val="11"/>
      <name val="Calibri"/>
      <family val="2"/>
      <scheme val="minor"/>
    </font>
    <font>
      <sz val="11"/>
      <color theme="8"/>
      <name val="Arial"/>
      <family val="2"/>
    </font>
    <font>
      <sz val="11"/>
      <name val="Calibri"/>
      <family val="2"/>
      <scheme val="minor"/>
    </font>
    <font>
      <b/>
      <sz val="10"/>
      <color theme="1"/>
      <name val="Arial"/>
      <family val="2"/>
    </font>
    <font>
      <i/>
      <sz val="11"/>
      <color theme="1"/>
      <name val="Arial"/>
      <family val="2"/>
    </font>
    <font>
      <b/>
      <sz val="11"/>
      <color rgb="FFFF0000"/>
      <name val="Arial"/>
      <family val="2"/>
    </font>
    <font>
      <sz val="12"/>
      <color theme="1"/>
      <name val="Arial"/>
      <family val="2"/>
    </font>
    <font>
      <i/>
      <sz val="12"/>
      <color theme="1"/>
      <name val="Arial"/>
      <family val="2"/>
    </font>
    <font>
      <i/>
      <u/>
      <sz val="12"/>
      <color theme="1"/>
      <name val="Arial"/>
      <family val="2"/>
    </font>
    <font>
      <b/>
      <sz val="14"/>
      <name val="Arial"/>
      <family val="2"/>
    </font>
    <font>
      <b/>
      <sz val="14"/>
      <color rgb="FFFF0000"/>
      <name val="Arial"/>
      <family val="2"/>
    </font>
    <font>
      <b/>
      <sz val="14"/>
      <color theme="1"/>
      <name val="Arial"/>
      <family val="2"/>
    </font>
    <font>
      <b/>
      <sz val="11"/>
      <color rgb="FFFF0000"/>
      <name val="Calibri"/>
      <family val="2"/>
      <scheme val="minor"/>
    </font>
    <font>
      <sz val="11"/>
      <color theme="1"/>
      <name val="Arial"/>
      <family val="2"/>
      <charset val="238"/>
    </font>
    <font>
      <sz val="14"/>
      <color theme="1"/>
      <name val="Arial"/>
      <family val="2"/>
      <charset val="238"/>
    </font>
    <font>
      <b/>
      <sz val="11"/>
      <color theme="1"/>
      <name val="Arial"/>
      <family val="2"/>
      <charset val="238"/>
    </font>
    <font>
      <b/>
      <u/>
      <sz val="11"/>
      <color rgb="FFFF0000"/>
      <name val="Arial"/>
      <family val="2"/>
      <charset val="238"/>
    </font>
    <font>
      <b/>
      <sz val="11"/>
      <name val="Arial"/>
      <family val="2"/>
      <charset val="238"/>
    </font>
    <font>
      <i/>
      <sz val="11"/>
      <color rgb="FFFF0000"/>
      <name val="Arial"/>
      <family val="2"/>
      <charset val="238"/>
    </font>
    <font>
      <sz val="11"/>
      <color rgb="FFFF0000"/>
      <name val="Arial"/>
      <family val="2"/>
      <charset val="238"/>
    </font>
    <font>
      <sz val="11"/>
      <name val="Arial"/>
      <family val="2"/>
      <charset val="238"/>
    </font>
    <font>
      <u/>
      <sz val="11"/>
      <name val="Arial"/>
      <family val="2"/>
      <charset val="238"/>
    </font>
    <font>
      <sz val="11"/>
      <color theme="10"/>
      <name val="Calibri"/>
      <family val="2"/>
      <charset val="238"/>
    </font>
    <font>
      <i/>
      <sz val="11"/>
      <color theme="1"/>
      <name val="Arial"/>
      <family val="2"/>
      <charset val="238"/>
    </font>
    <font>
      <sz val="11"/>
      <color rgb="FF000000"/>
      <name val="Calibri"/>
      <family val="2"/>
      <charset val="238"/>
      <scheme val="minor"/>
    </font>
    <font>
      <b/>
      <sz val="14"/>
      <name val="Arial"/>
      <family val="2"/>
      <charset val="238"/>
    </font>
    <font>
      <sz val="12"/>
      <color theme="1"/>
      <name val="Arial"/>
      <family val="2"/>
      <charset val="238"/>
    </font>
    <font>
      <b/>
      <sz val="12"/>
      <color theme="1"/>
      <name val="Arial"/>
      <family val="2"/>
      <charset val="238"/>
    </font>
    <font>
      <i/>
      <sz val="12"/>
      <color theme="1"/>
      <name val="Arial"/>
      <family val="2"/>
      <charset val="238"/>
    </font>
    <font>
      <b/>
      <sz val="10"/>
      <color theme="1"/>
      <name val="Arial"/>
      <family val="2"/>
      <charset val="238"/>
    </font>
    <font>
      <b/>
      <sz val="14"/>
      <color rgb="FFFF0000"/>
      <name val="Arial"/>
      <family val="2"/>
      <charset val="238"/>
    </font>
    <font>
      <b/>
      <sz val="14"/>
      <color theme="1"/>
      <name val="Arial"/>
      <family val="2"/>
      <charset val="238"/>
    </font>
    <font>
      <b/>
      <sz val="11"/>
      <color rgb="FF008000"/>
      <name val="Arial"/>
      <family val="2"/>
    </font>
    <font>
      <sz val="11"/>
      <color theme="1"/>
      <name val="Arial"/>
    </font>
    <font>
      <sz val="8"/>
      <name val="Calibri"/>
      <family val="2"/>
      <scheme val="minor"/>
    </font>
    <font>
      <u val="double"/>
      <sz val="11"/>
      <name val="Arial"/>
      <family val="2"/>
    </font>
  </fonts>
  <fills count="13">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C5D9F1"/>
        <bgColor indexed="64"/>
      </patternFill>
    </fill>
    <fill>
      <patternFill patternType="solid">
        <fgColor rgb="FFFCD5B4"/>
        <bgColor indexed="64"/>
      </patternFill>
    </fill>
    <fill>
      <patternFill patternType="solid">
        <fgColor theme="0" tint="-0.14999847407452621"/>
        <bgColor indexed="64"/>
      </patternFill>
    </fill>
    <fill>
      <patternFill patternType="solid">
        <fgColor theme="9" tint="0.59996337778862885"/>
        <bgColor indexed="65"/>
      </patternFill>
    </fill>
    <fill>
      <patternFill patternType="solid">
        <fgColor theme="3" tint="0.79995117038483843"/>
        <bgColor indexed="65"/>
      </patternFill>
    </fill>
    <fill>
      <patternFill patternType="solid">
        <fgColor theme="4" tint="0.59999389629810485"/>
        <bgColor indexed="64"/>
      </patternFill>
    </fill>
  </fills>
  <borders count="58">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right/>
      <top style="double">
        <color indexed="64"/>
      </top>
      <bottom/>
      <diagonal/>
    </border>
    <border>
      <left style="medium">
        <color indexed="64"/>
      </left>
      <right style="medium">
        <color indexed="64"/>
      </right>
      <top style="dotted">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dotted">
        <color indexed="64"/>
      </top>
      <bottom/>
      <diagonal/>
    </border>
    <border>
      <left style="thin">
        <color indexed="64"/>
      </left>
      <right style="thin">
        <color indexed="64"/>
      </right>
      <top style="dotted">
        <color indexed="64"/>
      </top>
      <bottom/>
      <diagonal/>
    </border>
    <border>
      <left/>
      <right style="thick">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double">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indexed="64"/>
      </left>
      <right style="thin">
        <color indexed="64"/>
      </right>
      <top style="double">
        <color indexed="64"/>
      </top>
      <bottom style="double">
        <color theme="1"/>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style="double">
        <color indexed="64"/>
      </left>
      <right/>
      <top/>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diagonal/>
    </border>
    <border>
      <left style="double">
        <color indexed="64"/>
      </left>
      <right style="thin">
        <color theme="0" tint="-0.34998626667073579"/>
      </right>
      <top style="thin">
        <color theme="0" tint="-0.34998626667073579"/>
      </top>
      <bottom style="double">
        <color indexed="64"/>
      </bottom>
      <diagonal/>
    </border>
    <border>
      <left style="thin">
        <color theme="0" tint="-0.34998626667073579"/>
      </left>
      <right style="thick">
        <color indexed="64"/>
      </right>
      <top style="thin">
        <color theme="0" tint="-0.34998626667073579"/>
      </top>
      <bottom style="double">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indexed="64"/>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14" fillId="0" borderId="0" applyFont="0" applyFill="0" applyBorder="0" applyAlignment="0" applyProtection="0"/>
    <xf numFmtId="0" fontId="40" fillId="0" borderId="0" applyNumberFormat="0" applyFill="0" applyBorder="0" applyAlignment="0" applyProtection="0"/>
  </cellStyleXfs>
  <cellXfs count="325">
    <xf numFmtId="0" fontId="0" fillId="0" borderId="0" xfId="0"/>
    <xf numFmtId="0" fontId="2" fillId="0" borderId="0" xfId="0" applyFont="1"/>
    <xf numFmtId="0" fontId="1" fillId="2" borderId="15" xfId="0" applyFont="1" applyFill="1" applyBorder="1"/>
    <xf numFmtId="0" fontId="2" fillId="0" borderId="0" xfId="0" applyFont="1" applyAlignment="1">
      <alignment horizontal="center"/>
    </xf>
    <xf numFmtId="0" fontId="7" fillId="0" borderId="0" xfId="0" applyFont="1"/>
    <xf numFmtId="0" fontId="8" fillId="0" borderId="0" xfId="0" applyFont="1"/>
    <xf numFmtId="0" fontId="8" fillId="0" borderId="0" xfId="0" applyFont="1" applyAlignment="1">
      <alignment horizontal="center" vertical="center"/>
    </xf>
    <xf numFmtId="4" fontId="8" fillId="0" borderId="0" xfId="0" applyNumberFormat="1" applyFont="1" applyAlignment="1">
      <alignment horizontal="center" vertical="center"/>
    </xf>
    <xf numFmtId="0" fontId="9" fillId="0" borderId="0" xfId="0" applyFont="1"/>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2" fillId="0" borderId="29" xfId="0" applyFont="1" applyBorder="1" applyAlignment="1">
      <alignment horizontal="center" vertical="top"/>
    </xf>
    <xf numFmtId="4" fontId="2" fillId="0" borderId="29" xfId="0" applyNumberFormat="1" applyFont="1" applyBorder="1" applyAlignment="1">
      <alignment horizontal="center" vertical="top"/>
    </xf>
    <xf numFmtId="0" fontId="1" fillId="0" borderId="0" xfId="0" applyFont="1" applyAlignment="1">
      <alignment vertical="center"/>
    </xf>
    <xf numFmtId="0" fontId="2" fillId="0" borderId="0" xfId="0" applyFont="1" applyAlignment="1">
      <alignment vertical="center"/>
    </xf>
    <xf numFmtId="4" fontId="2" fillId="0" borderId="29" xfId="0" applyNumberFormat="1" applyFont="1" applyBorder="1" applyAlignment="1">
      <alignment vertical="top"/>
    </xf>
    <xf numFmtId="0" fontId="8" fillId="0" borderId="0" xfId="0" applyFont="1" applyAlignment="1">
      <alignment vertical="top"/>
    </xf>
    <xf numFmtId="4" fontId="1" fillId="4" borderId="29" xfId="0" applyNumberFormat="1" applyFont="1" applyFill="1" applyBorder="1" applyAlignment="1">
      <alignment vertical="center"/>
    </xf>
    <xf numFmtId="4" fontId="1" fillId="4" borderId="29" xfId="0" applyNumberFormat="1" applyFont="1" applyFill="1" applyBorder="1" applyAlignment="1">
      <alignment horizontal="center" vertical="center"/>
    </xf>
    <xf numFmtId="0" fontId="2" fillId="0" borderId="0" xfId="0" applyFont="1" applyAlignment="1">
      <alignment wrapText="1"/>
    </xf>
    <xf numFmtId="0" fontId="1" fillId="0" borderId="0" xfId="0" applyFont="1"/>
    <xf numFmtId="0" fontId="11" fillId="0" borderId="0" xfId="2" applyFont="1" applyFill="1" applyAlignment="1">
      <alignment horizontal="center" vertical="center"/>
    </xf>
    <xf numFmtId="0" fontId="6" fillId="0" borderId="0" xfId="2" applyFont="1" applyFill="1" applyAlignment="1">
      <alignment horizontal="center" vertical="center"/>
    </xf>
    <xf numFmtId="0" fontId="12" fillId="0" borderId="0" xfId="0" applyFont="1"/>
    <xf numFmtId="0" fontId="13" fillId="0" borderId="0" xfId="0" applyFont="1"/>
    <xf numFmtId="0" fontId="9" fillId="0" borderId="0" xfId="0" applyFont="1" applyAlignment="1">
      <alignment horizontal="right"/>
    </xf>
    <xf numFmtId="17" fontId="9" fillId="0" borderId="0" xfId="0" applyNumberFormat="1" applyFont="1"/>
    <xf numFmtId="0" fontId="15" fillId="0" borderId="0" xfId="0" applyFont="1" applyAlignment="1">
      <alignment vertical="center" wrapText="1"/>
    </xf>
    <xf numFmtId="0" fontId="1" fillId="4" borderId="0" xfId="0" applyFont="1" applyFill="1" applyAlignment="1">
      <alignment vertical="center"/>
    </xf>
    <xf numFmtId="0" fontId="13" fillId="0" borderId="0" xfId="0" applyFont="1" applyAlignment="1">
      <alignment vertical="top"/>
    </xf>
    <xf numFmtId="4" fontId="16" fillId="0" borderId="0" xfId="0" applyNumberFormat="1" applyFont="1" applyAlignment="1">
      <alignment vertical="center"/>
    </xf>
    <xf numFmtId="4" fontId="13" fillId="0" borderId="29" xfId="0" applyNumberFormat="1" applyFont="1" applyBorder="1" applyAlignment="1">
      <alignment horizontal="center" vertical="top"/>
    </xf>
    <xf numFmtId="4" fontId="16" fillId="0" borderId="29" xfId="0" applyNumberFormat="1" applyFont="1" applyBorder="1" applyAlignment="1">
      <alignment vertical="center"/>
    </xf>
    <xf numFmtId="0" fontId="1" fillId="0" borderId="0" xfId="0" applyFont="1" applyAlignment="1">
      <alignment vertical="top"/>
    </xf>
    <xf numFmtId="0" fontId="15" fillId="0" borderId="0" xfId="0" applyFont="1" applyAlignment="1">
      <alignment horizontal="center" vertical="center" wrapText="1"/>
    </xf>
    <xf numFmtId="0" fontId="0" fillId="0" borderId="0" xfId="0" applyAlignment="1">
      <alignment vertical="center" wrapText="1"/>
    </xf>
    <xf numFmtId="0" fontId="13" fillId="0" borderId="0" xfId="0" applyFont="1" applyAlignment="1">
      <alignment vertical="top" wrapText="1"/>
    </xf>
    <xf numFmtId="0" fontId="2" fillId="0" borderId="35" xfId="0" applyFont="1" applyBorder="1" applyAlignment="1">
      <alignment horizontal="center" vertical="top"/>
    </xf>
    <xf numFmtId="0" fontId="1" fillId="4" borderId="35" xfId="0" applyFont="1" applyFill="1" applyBorder="1" applyAlignment="1">
      <alignment horizontal="center" vertical="center"/>
    </xf>
    <xf numFmtId="4" fontId="16" fillId="0" borderId="35" xfId="0" applyNumberFormat="1" applyFont="1" applyBorder="1" applyAlignment="1">
      <alignment vertical="center"/>
    </xf>
    <xf numFmtId="0" fontId="13" fillId="0" borderId="35" xfId="0" applyFont="1" applyBorder="1" applyAlignment="1">
      <alignment horizontal="center" vertical="top"/>
    </xf>
    <xf numFmtId="0" fontId="2" fillId="0" borderId="35" xfId="0" applyFont="1" applyBorder="1" applyAlignment="1">
      <alignment vertical="top"/>
    </xf>
    <xf numFmtId="0" fontId="2" fillId="0" borderId="36" xfId="0" applyFont="1" applyBorder="1" applyAlignment="1">
      <alignment vertical="top" wrapText="1"/>
    </xf>
    <xf numFmtId="0" fontId="2" fillId="0" borderId="36" xfId="0" applyFont="1" applyBorder="1" applyAlignment="1">
      <alignment vertical="top"/>
    </xf>
    <xf numFmtId="0" fontId="2" fillId="0" borderId="36" xfId="0" applyFont="1" applyBorder="1" applyAlignment="1">
      <alignment horizontal="center" vertical="top"/>
    </xf>
    <xf numFmtId="0" fontId="13" fillId="0" borderId="36" xfId="0" applyFont="1" applyBorder="1" applyAlignment="1">
      <alignment vertical="top" wrapText="1"/>
    </xf>
    <xf numFmtId="0" fontId="2" fillId="0" borderId="38" xfId="0" applyFont="1" applyBorder="1" applyAlignment="1">
      <alignment vertical="top" wrapText="1"/>
    </xf>
    <xf numFmtId="0" fontId="2" fillId="0" borderId="39" xfId="0" applyFont="1" applyBorder="1" applyAlignment="1">
      <alignment vertical="top" wrapText="1"/>
    </xf>
    <xf numFmtId="0" fontId="2" fillId="0" borderId="40" xfId="0" applyFont="1" applyBorder="1" applyAlignment="1">
      <alignment vertical="top" wrapText="1"/>
    </xf>
    <xf numFmtId="0" fontId="16" fillId="5" borderId="43" xfId="0" applyFont="1" applyFill="1" applyBorder="1" applyAlignment="1">
      <alignment horizontal="center" vertical="center" wrapText="1"/>
    </xf>
    <xf numFmtId="0" fontId="2" fillId="0" borderId="45" xfId="0" applyFont="1" applyBorder="1"/>
    <xf numFmtId="0" fontId="2" fillId="0" borderId="35" xfId="0" applyFont="1" applyBorder="1" applyAlignment="1">
      <alignment vertical="top" wrapText="1"/>
    </xf>
    <xf numFmtId="0" fontId="2" fillId="0" borderId="46" xfId="0" applyFont="1" applyBorder="1" applyAlignment="1">
      <alignment vertical="top" wrapText="1"/>
    </xf>
    <xf numFmtId="0" fontId="13" fillId="0" borderId="46" xfId="0" applyFont="1" applyBorder="1" applyAlignment="1">
      <alignment vertical="top"/>
    </xf>
    <xf numFmtId="0" fontId="2" fillId="0" borderId="46" xfId="0" applyFont="1" applyBorder="1"/>
    <xf numFmtId="0" fontId="1" fillId="0" borderId="46" xfId="0" applyFont="1" applyBorder="1" applyAlignment="1">
      <alignment vertical="center"/>
    </xf>
    <xf numFmtId="0" fontId="2" fillId="0" borderId="49" xfId="0" applyFont="1" applyBorder="1" applyAlignment="1">
      <alignment vertical="top" wrapText="1"/>
    </xf>
    <xf numFmtId="0" fontId="2" fillId="0" borderId="50" xfId="0" applyFont="1" applyBorder="1" applyAlignment="1">
      <alignment vertical="top" wrapText="1"/>
    </xf>
    <xf numFmtId="0" fontId="18" fillId="0" borderId="0" xfId="0" applyFont="1" applyAlignment="1">
      <alignment vertical="center" wrapText="1"/>
    </xf>
    <xf numFmtId="0" fontId="20" fillId="0" borderId="0" xfId="0" applyFont="1" applyAlignment="1">
      <alignment vertical="center" wrapText="1"/>
    </xf>
    <xf numFmtId="0" fontId="17" fillId="0" borderId="0" xfId="0" applyFont="1" applyAlignment="1">
      <alignment vertical="center"/>
    </xf>
    <xf numFmtId="0" fontId="16" fillId="0" borderId="42" xfId="0" applyFont="1" applyBorder="1" applyAlignment="1">
      <alignment horizontal="center" vertical="center" wrapText="1"/>
    </xf>
    <xf numFmtId="0" fontId="13" fillId="0" borderId="41" xfId="0" applyFont="1" applyBorder="1" applyAlignment="1">
      <alignment vertical="top" wrapText="1"/>
    </xf>
    <xf numFmtId="0" fontId="13" fillId="0" borderId="37" xfId="0" applyFont="1" applyBorder="1" applyAlignment="1">
      <alignment vertical="top" wrapText="1"/>
    </xf>
    <xf numFmtId="0" fontId="13" fillId="0" borderId="39" xfId="0" applyFont="1" applyBorder="1" applyAlignment="1">
      <alignment vertical="top" wrapText="1"/>
    </xf>
    <xf numFmtId="0" fontId="2" fillId="0" borderId="36" xfId="0" applyFont="1" applyBorder="1" applyAlignment="1">
      <alignment horizontal="left" vertical="top"/>
    </xf>
    <xf numFmtId="0" fontId="13" fillId="0" borderId="36" xfId="0" applyFont="1" applyBorder="1" applyAlignment="1">
      <alignment horizontal="left" vertical="top" wrapText="1"/>
    </xf>
    <xf numFmtId="0" fontId="2" fillId="0" borderId="36" xfId="0" applyFont="1" applyBorder="1" applyAlignment="1">
      <alignment horizontal="left" vertical="top" wrapText="1"/>
    </xf>
    <xf numFmtId="0" fontId="2" fillId="0" borderId="39" xfId="0" applyFont="1" applyBorder="1" applyAlignment="1">
      <alignment horizontal="left" vertical="top" wrapText="1"/>
    </xf>
    <xf numFmtId="0" fontId="13" fillId="0" borderId="39" xfId="0" applyFont="1" applyBorder="1" applyAlignment="1">
      <alignment horizontal="left" vertical="top" wrapText="1"/>
    </xf>
    <xf numFmtId="4" fontId="2" fillId="0" borderId="29" xfId="0" applyNumberFormat="1" applyFont="1" applyBorder="1" applyAlignment="1" applyProtection="1">
      <alignment horizontal="center" vertical="top"/>
      <protection locked="0"/>
    </xf>
    <xf numFmtId="4" fontId="1" fillId="4" borderId="29" xfId="0" applyNumberFormat="1" applyFont="1" applyFill="1" applyBorder="1" applyAlignment="1" applyProtection="1">
      <alignment horizontal="center" vertical="center"/>
      <protection locked="0"/>
    </xf>
    <xf numFmtId="4" fontId="2" fillId="3" borderId="29" xfId="0" applyNumberFormat="1" applyFont="1" applyFill="1" applyBorder="1" applyAlignment="1" applyProtection="1">
      <alignment horizontal="center" vertical="top"/>
      <protection locked="0"/>
    </xf>
    <xf numFmtId="0" fontId="1" fillId="4" borderId="0" xfId="0" applyFont="1" applyFill="1" applyAlignment="1" applyProtection="1">
      <alignment vertical="center"/>
      <protection locked="0"/>
    </xf>
    <xf numFmtId="4" fontId="16" fillId="0" borderId="29" xfId="0" applyNumberFormat="1" applyFont="1" applyBorder="1" applyAlignment="1" applyProtection="1">
      <alignment vertical="center"/>
      <protection locked="0"/>
    </xf>
    <xf numFmtId="0" fontId="2" fillId="0" borderId="29" xfId="0" applyFont="1" applyBorder="1" applyAlignment="1" applyProtection="1">
      <alignment horizontal="center" vertical="top"/>
      <protection locked="0"/>
    </xf>
    <xf numFmtId="0" fontId="2" fillId="3" borderId="29" xfId="0" applyFont="1" applyFill="1" applyBorder="1" applyAlignment="1" applyProtection="1">
      <alignment vertical="top"/>
      <protection locked="0"/>
    </xf>
    <xf numFmtId="0" fontId="0" fillId="0" borderId="0" xfId="0" applyProtection="1">
      <protection locked="0"/>
    </xf>
    <xf numFmtId="0" fontId="2" fillId="0" borderId="51" xfId="0" applyFont="1" applyBorder="1" applyAlignment="1">
      <alignment horizontal="left" vertical="top"/>
    </xf>
    <xf numFmtId="0" fontId="13" fillId="0" borderId="41" xfId="0" applyFont="1" applyBorder="1" applyAlignment="1">
      <alignment horizontal="left" vertical="top" wrapText="1"/>
    </xf>
    <xf numFmtId="0" fontId="2" fillId="0" borderId="37" xfId="0" applyFont="1" applyBorder="1" applyAlignment="1">
      <alignment horizontal="left" vertical="top"/>
    </xf>
    <xf numFmtId="0" fontId="1" fillId="0" borderId="53" xfId="0" applyFont="1" applyBorder="1" applyAlignment="1">
      <alignment vertical="center"/>
    </xf>
    <xf numFmtId="0" fontId="1" fillId="0" borderId="54" xfId="0" applyFont="1" applyBorder="1" applyAlignment="1">
      <alignment vertical="center"/>
    </xf>
    <xf numFmtId="0" fontId="2" fillId="0" borderId="37" xfId="0" applyFont="1" applyBorder="1" applyAlignment="1">
      <alignment horizontal="left" vertical="top" wrapText="1"/>
    </xf>
    <xf numFmtId="0" fontId="16" fillId="0" borderId="54" xfId="0" applyFont="1" applyBorder="1" applyAlignment="1">
      <alignment vertical="center"/>
    </xf>
    <xf numFmtId="0" fontId="21" fillId="0" borderId="32" xfId="0" applyFont="1" applyBorder="1" applyAlignment="1">
      <alignment horizontal="right" vertical="center" wrapText="1"/>
    </xf>
    <xf numFmtId="0" fontId="16" fillId="6" borderId="43" xfId="0" applyFont="1" applyFill="1" applyBorder="1" applyAlignment="1">
      <alignment horizontal="center" vertical="center" wrapText="1"/>
    </xf>
    <xf numFmtId="0" fontId="2" fillId="6" borderId="36" xfId="0" applyFont="1" applyFill="1" applyBorder="1" applyAlignment="1">
      <alignment vertical="top" wrapText="1"/>
    </xf>
    <xf numFmtId="0" fontId="2" fillId="0" borderId="16" xfId="0" applyFont="1" applyBorder="1" applyAlignment="1">
      <alignment horizontal="left" vertical="center" indent="1"/>
    </xf>
    <xf numFmtId="164" fontId="2" fillId="0" borderId="17" xfId="0" applyNumberFormat="1" applyFont="1" applyBorder="1" applyAlignment="1">
      <alignment horizontal="center" vertical="center"/>
    </xf>
    <xf numFmtId="9" fontId="2" fillId="0" borderId="18" xfId="0" applyNumberFormat="1" applyFont="1" applyBorder="1" applyAlignment="1">
      <alignment horizontal="center" vertical="center"/>
    </xf>
    <xf numFmtId="0" fontId="2" fillId="0" borderId="5" xfId="0" applyFont="1" applyBorder="1" applyAlignment="1">
      <alignment horizontal="left" vertical="center" indent="1"/>
    </xf>
    <xf numFmtId="164" fontId="2" fillId="0" borderId="19" xfId="0" applyNumberFormat="1" applyFont="1" applyBorder="1" applyAlignment="1">
      <alignment horizontal="center" vertical="center"/>
    </xf>
    <xf numFmtId="9" fontId="2" fillId="0" borderId="20" xfId="0" applyNumberFormat="1" applyFont="1" applyBorder="1" applyAlignment="1">
      <alignment horizontal="center" vertical="center"/>
    </xf>
    <xf numFmtId="0" fontId="2" fillId="0" borderId="33" xfId="0" applyFont="1" applyBorder="1" applyAlignment="1">
      <alignment horizontal="left" vertical="center" indent="1"/>
    </xf>
    <xf numFmtId="164" fontId="2" fillId="0" borderId="34" xfId="0" applyNumberFormat="1" applyFont="1" applyBorder="1" applyAlignment="1">
      <alignment horizontal="center" vertical="center"/>
    </xf>
    <xf numFmtId="0" fontId="2" fillId="0" borderId="21" xfId="0" applyFont="1" applyBorder="1" applyAlignment="1">
      <alignment horizontal="left" vertical="center" indent="1"/>
    </xf>
    <xf numFmtId="164" fontId="2" fillId="0" borderId="22" xfId="0" applyNumberFormat="1" applyFont="1" applyBorder="1" applyAlignment="1">
      <alignment horizontal="center" vertical="center"/>
    </xf>
    <xf numFmtId="9" fontId="2" fillId="0" borderId="23" xfId="0" applyNumberFormat="1" applyFont="1" applyBorder="1" applyAlignment="1">
      <alignment horizontal="center" vertical="center"/>
    </xf>
    <xf numFmtId="0" fontId="2" fillId="0" borderId="24" xfId="0" applyFont="1" applyBorder="1" applyAlignment="1">
      <alignment horizontal="left" vertical="center" indent="1"/>
    </xf>
    <xf numFmtId="165" fontId="2" fillId="0" borderId="25" xfId="0" applyNumberFormat="1" applyFont="1" applyBorder="1" applyAlignment="1">
      <alignment horizontal="center" vertical="center"/>
    </xf>
    <xf numFmtId="164" fontId="2" fillId="0" borderId="26" xfId="0" applyNumberFormat="1" applyFont="1" applyBorder="1" applyAlignment="1">
      <alignment horizontal="center" vertical="center"/>
    </xf>
    <xf numFmtId="9" fontId="2" fillId="0" borderId="27" xfId="0" applyNumberFormat="1" applyFont="1" applyBorder="1" applyAlignment="1">
      <alignment horizontal="center" vertical="center"/>
    </xf>
    <xf numFmtId="0" fontId="16" fillId="0" borderId="44" xfId="0" applyFont="1" applyBorder="1" applyAlignment="1">
      <alignment vertical="top" wrapText="1"/>
    </xf>
    <xf numFmtId="0" fontId="1" fillId="0" borderId="32" xfId="0" applyFont="1" applyBorder="1" applyAlignment="1">
      <alignment horizontal="center" vertical="center" wrapText="1"/>
    </xf>
    <xf numFmtId="0" fontId="1" fillId="0" borderId="32" xfId="0" applyFont="1" applyBorder="1" applyAlignment="1">
      <alignment horizontal="left" vertical="center" wrapText="1"/>
    </xf>
    <xf numFmtId="0" fontId="2" fillId="0" borderId="32" xfId="0" applyFont="1" applyBorder="1" applyAlignment="1">
      <alignment vertical="center" wrapText="1"/>
    </xf>
    <xf numFmtId="0" fontId="6" fillId="0" borderId="32" xfId="2" applyFont="1" applyFill="1" applyBorder="1" applyAlignment="1">
      <alignment horizontal="left" vertical="center" wrapText="1"/>
    </xf>
    <xf numFmtId="2" fontId="2" fillId="0" borderId="30" xfId="0" applyNumberFormat="1" applyFont="1" applyBorder="1" applyAlignment="1">
      <alignment horizontal="center" vertical="top"/>
    </xf>
    <xf numFmtId="4" fontId="2" fillId="0" borderId="30" xfId="0" applyNumberFormat="1" applyFont="1" applyBorder="1" applyAlignment="1">
      <alignment horizontal="center" vertical="top"/>
    </xf>
    <xf numFmtId="0" fontId="16" fillId="9" borderId="28" xfId="0" applyFont="1" applyFill="1" applyBorder="1" applyAlignment="1">
      <alignment horizontal="center" vertical="center" wrapText="1"/>
    </xf>
    <xf numFmtId="0" fontId="2" fillId="4" borderId="0" xfId="0" applyFont="1" applyFill="1" applyAlignment="1">
      <alignment vertical="top"/>
    </xf>
    <xf numFmtId="0" fontId="24" fillId="0" borderId="0" xfId="0" applyFont="1"/>
    <xf numFmtId="0" fontId="27" fillId="0" borderId="0" xfId="0" applyFont="1"/>
    <xf numFmtId="0" fontId="9" fillId="0" borderId="32" xfId="0" applyFont="1" applyBorder="1"/>
    <xf numFmtId="0" fontId="25" fillId="0" borderId="0" xfId="0" applyFont="1"/>
    <xf numFmtId="0" fontId="1" fillId="0" borderId="0" xfId="0" applyFont="1" applyAlignment="1">
      <alignment horizontal="center" vertical="center" wrapText="1"/>
    </xf>
    <xf numFmtId="0" fontId="1" fillId="6" borderId="32" xfId="0" applyFont="1" applyFill="1" applyBorder="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xf>
    <xf numFmtId="9" fontId="1" fillId="6" borderId="32" xfId="1" applyFont="1" applyFill="1" applyBorder="1" applyAlignment="1">
      <alignment vertical="center" wrapText="1"/>
    </xf>
    <xf numFmtId="0" fontId="2" fillId="0" borderId="0" xfId="0" applyFont="1" applyAlignment="1">
      <alignment horizontal="right" vertical="center" wrapText="1"/>
    </xf>
    <xf numFmtId="0" fontId="2" fillId="0" borderId="32" xfId="0" applyFont="1" applyBorder="1" applyAlignment="1">
      <alignment horizontal="right"/>
    </xf>
    <xf numFmtId="0" fontId="2" fillId="6" borderId="32" xfId="1" applyNumberFormat="1" applyFont="1" applyFill="1" applyBorder="1" applyAlignment="1">
      <alignment horizontal="right" vertical="center" wrapText="1"/>
    </xf>
    <xf numFmtId="0" fontId="2" fillId="0" borderId="32" xfId="0" applyFont="1" applyBorder="1"/>
    <xf numFmtId="0" fontId="2" fillId="6" borderId="32" xfId="0" applyFont="1" applyFill="1" applyBorder="1" applyAlignment="1">
      <alignment horizontal="right" vertical="center" wrapText="1"/>
    </xf>
    <xf numFmtId="9" fontId="2" fillId="6" borderId="32" xfId="1" applyFont="1" applyFill="1" applyBorder="1" applyAlignment="1">
      <alignment horizontal="right" vertical="center" wrapText="1"/>
    </xf>
    <xf numFmtId="0" fontId="1" fillId="0" borderId="32" xfId="0" applyFont="1" applyBorder="1" applyAlignment="1">
      <alignment vertical="center" wrapText="1"/>
    </xf>
    <xf numFmtId="0" fontId="2" fillId="0" borderId="32" xfId="0" applyFont="1" applyBorder="1" applyAlignment="1">
      <alignment horizontal="right" vertical="center" wrapText="1"/>
    </xf>
    <xf numFmtId="9" fontId="1" fillId="0" borderId="32" xfId="0" applyNumberFormat="1" applyFont="1" applyBorder="1" applyAlignment="1">
      <alignment horizontal="right" vertical="center" wrapText="1"/>
    </xf>
    <xf numFmtId="0" fontId="28" fillId="0" borderId="0" xfId="0" applyFont="1"/>
    <xf numFmtId="0" fontId="1" fillId="6" borderId="32" xfId="0" applyFont="1" applyFill="1" applyBorder="1" applyAlignment="1">
      <alignment horizontal="right" vertical="center"/>
    </xf>
    <xf numFmtId="9" fontId="1" fillId="6" borderId="32" xfId="0" applyNumberFormat="1" applyFont="1" applyFill="1" applyBorder="1" applyAlignment="1">
      <alignment horizontal="right" vertical="center"/>
    </xf>
    <xf numFmtId="0" fontId="22" fillId="0" borderId="32" xfId="0" applyFont="1" applyBorder="1" applyAlignment="1">
      <alignment vertical="center"/>
    </xf>
    <xf numFmtId="0" fontId="1" fillId="6" borderId="32" xfId="0" applyFont="1" applyFill="1" applyBorder="1" applyAlignment="1">
      <alignment horizontal="right" vertical="center" wrapText="1"/>
    </xf>
    <xf numFmtId="0" fontId="2" fillId="6" borderId="32" xfId="0" applyFont="1" applyFill="1" applyBorder="1" applyAlignment="1">
      <alignment horizontal="center" vertical="center" wrapText="1"/>
    </xf>
    <xf numFmtId="9" fontId="1" fillId="6" borderId="32" xfId="1" applyFont="1" applyFill="1" applyBorder="1" applyAlignment="1">
      <alignment horizontal="center" vertical="center" wrapText="1"/>
    </xf>
    <xf numFmtId="9" fontId="2" fillId="6" borderId="32" xfId="1" applyFont="1" applyFill="1" applyBorder="1" applyAlignment="1">
      <alignment horizontal="center" vertical="center" wrapText="1"/>
    </xf>
    <xf numFmtId="0" fontId="2" fillId="6" borderId="32" xfId="0" applyFont="1" applyFill="1" applyBorder="1"/>
    <xf numFmtId="9" fontId="2" fillId="6" borderId="32" xfId="1" applyFont="1" applyFill="1" applyBorder="1" applyAlignment="1">
      <alignment horizontal="center"/>
    </xf>
    <xf numFmtId="0" fontId="29" fillId="0" borderId="0" xfId="0" applyFont="1"/>
    <xf numFmtId="0" fontId="1" fillId="0" borderId="0" xfId="0" applyFont="1" applyAlignment="1">
      <alignment horizontal="right" vertical="center" wrapText="1"/>
    </xf>
    <xf numFmtId="9" fontId="2" fillId="0" borderId="0" xfId="1" applyFont="1" applyBorder="1" applyAlignment="1">
      <alignment horizontal="right" vertical="center" wrapText="1"/>
    </xf>
    <xf numFmtId="9" fontId="1" fillId="0" borderId="0" xfId="1" applyFont="1" applyBorder="1" applyAlignment="1">
      <alignment horizontal="right" vertical="center" wrapText="1"/>
    </xf>
    <xf numFmtId="0" fontId="1" fillId="0" borderId="0" xfId="0" applyFont="1" applyAlignment="1">
      <alignment vertical="center" wrapText="1"/>
    </xf>
    <xf numFmtId="9" fontId="1" fillId="0" borderId="0" xfId="0" applyNumberFormat="1" applyFont="1" applyAlignment="1">
      <alignment horizontal="right" vertical="center" wrapText="1"/>
    </xf>
    <xf numFmtId="0" fontId="2" fillId="6" borderId="32" xfId="0" applyFont="1" applyFill="1" applyBorder="1" applyAlignment="1">
      <alignment vertical="center" wrapText="1"/>
    </xf>
    <xf numFmtId="0" fontId="1" fillId="0" borderId="32" xfId="0" applyFont="1" applyBorder="1" applyAlignment="1">
      <alignment horizontal="right" vertical="center" wrapText="1"/>
    </xf>
    <xf numFmtId="0" fontId="2" fillId="5" borderId="32" xfId="0" applyFont="1" applyFill="1" applyBorder="1" applyAlignment="1">
      <alignment vertical="center"/>
    </xf>
    <xf numFmtId="0" fontId="1" fillId="7" borderId="32" xfId="0" applyFont="1" applyFill="1" applyBorder="1" applyAlignment="1">
      <alignment horizontal="left" vertical="center" wrapText="1"/>
    </xf>
    <xf numFmtId="0" fontId="16" fillId="0" borderId="32" xfId="0" applyFont="1" applyBorder="1" applyAlignment="1">
      <alignment horizontal="left" vertical="center" wrapText="1"/>
    </xf>
    <xf numFmtId="0" fontId="31" fillId="0" borderId="32" xfId="0" applyFont="1" applyBorder="1" applyAlignment="1">
      <alignment vertical="center" wrapText="1"/>
    </xf>
    <xf numFmtId="17" fontId="9" fillId="0" borderId="0" xfId="0" applyNumberFormat="1" applyFont="1" applyAlignment="1">
      <alignment horizontal="right"/>
    </xf>
    <xf numFmtId="0" fontId="38" fillId="0" borderId="36" xfId="0" applyFont="1" applyBorder="1" applyAlignment="1">
      <alignment horizontal="left" vertical="top" wrapText="1"/>
    </xf>
    <xf numFmtId="0" fontId="38" fillId="0" borderId="51" xfId="0" applyFont="1" applyBorder="1" applyAlignment="1">
      <alignment horizontal="left" vertical="top" wrapText="1"/>
    </xf>
    <xf numFmtId="0" fontId="35" fillId="0" borderId="53" xfId="0" applyFont="1" applyBorder="1" applyAlignment="1">
      <alignment vertical="center"/>
    </xf>
    <xf numFmtId="0" fontId="38" fillId="0" borderId="37" xfId="0" applyFont="1" applyBorder="1" applyAlignment="1">
      <alignment horizontal="left" vertical="top" wrapText="1"/>
    </xf>
    <xf numFmtId="0" fontId="31" fillId="0" borderId="36" xfId="0" applyFont="1" applyBorder="1" applyAlignment="1">
      <alignment horizontal="left" vertical="top"/>
    </xf>
    <xf numFmtId="0" fontId="31" fillId="0" borderId="51" xfId="0" applyFont="1" applyBorder="1" applyAlignment="1">
      <alignment horizontal="left" vertical="top"/>
    </xf>
    <xf numFmtId="0" fontId="33" fillId="0" borderId="53" xfId="0" applyFont="1" applyBorder="1" applyAlignment="1">
      <alignment vertical="center"/>
    </xf>
    <xf numFmtId="0" fontId="33" fillId="0" borderId="54" xfId="0" applyFont="1" applyBorder="1" applyAlignment="1">
      <alignment vertical="center"/>
    </xf>
    <xf numFmtId="0" fontId="31" fillId="0" borderId="37" xfId="0" applyFont="1" applyBorder="1" applyAlignment="1">
      <alignment horizontal="left" vertical="top"/>
    </xf>
    <xf numFmtId="0" fontId="38" fillId="0" borderId="0" xfId="0" applyFont="1" applyAlignment="1">
      <alignment vertical="top" wrapText="1"/>
    </xf>
    <xf numFmtId="0" fontId="31" fillId="0" borderId="37" xfId="0" applyFont="1" applyBorder="1" applyAlignment="1">
      <alignment horizontal="left" vertical="top" wrapText="1"/>
    </xf>
    <xf numFmtId="0" fontId="31" fillId="0" borderId="36" xfId="0" applyFont="1" applyBorder="1" applyAlignment="1">
      <alignment horizontal="left" vertical="top" wrapText="1"/>
    </xf>
    <xf numFmtId="0" fontId="35" fillId="0" borderId="54" xfId="0" applyFont="1" applyBorder="1" applyAlignment="1">
      <alignment vertical="center"/>
    </xf>
    <xf numFmtId="0" fontId="42" fillId="0" borderId="0" xfId="0" applyFont="1"/>
    <xf numFmtId="0" fontId="43" fillId="0" borderId="0" xfId="0" applyFont="1"/>
    <xf numFmtId="0" fontId="37" fillId="0" borderId="0" xfId="0" applyFont="1"/>
    <xf numFmtId="0" fontId="31" fillId="0" borderId="0" xfId="0" applyFont="1"/>
    <xf numFmtId="0" fontId="44" fillId="0" borderId="0" xfId="0" applyFont="1"/>
    <xf numFmtId="0" fontId="33" fillId="0" borderId="0" xfId="0" applyFont="1"/>
    <xf numFmtId="0" fontId="45" fillId="0" borderId="32" xfId="0" applyFont="1" applyBorder="1"/>
    <xf numFmtId="0" fontId="46" fillId="0" borderId="0" xfId="0" applyFont="1"/>
    <xf numFmtId="0" fontId="45" fillId="0" borderId="0" xfId="0" applyFont="1"/>
    <xf numFmtId="0" fontId="33" fillId="0" borderId="32" xfId="0" applyFont="1" applyBorder="1" applyAlignment="1">
      <alignment horizontal="center" vertical="center" wrapText="1"/>
    </xf>
    <xf numFmtId="0" fontId="47" fillId="0" borderId="32" xfId="0" applyFont="1" applyBorder="1" applyAlignment="1">
      <alignment horizontal="right" vertical="center" wrapText="1"/>
    </xf>
    <xf numFmtId="0" fontId="33" fillId="0" borderId="0" xfId="0" applyFont="1" applyAlignment="1">
      <alignment horizontal="center" vertical="center" wrapText="1"/>
    </xf>
    <xf numFmtId="0" fontId="33" fillId="11" borderId="32" xfId="0" applyFont="1" applyFill="1" applyBorder="1" applyAlignment="1">
      <alignment vertical="center" wrapText="1"/>
    </xf>
    <xf numFmtId="0" fontId="31" fillId="0" borderId="0" xfId="0" applyFont="1" applyAlignment="1">
      <alignment vertical="center" wrapText="1"/>
    </xf>
    <xf numFmtId="0" fontId="33" fillId="0" borderId="0" xfId="0" applyFont="1" applyAlignment="1">
      <alignment horizontal="center" vertical="center"/>
    </xf>
    <xf numFmtId="9" fontId="33" fillId="11" borderId="32" xfId="1" applyFont="1" applyFill="1" applyBorder="1" applyAlignment="1">
      <alignment vertical="center" wrapText="1"/>
    </xf>
    <xf numFmtId="0" fontId="31" fillId="0" borderId="0" xfId="0" applyFont="1" applyAlignment="1">
      <alignment horizontal="right" vertical="center" wrapText="1"/>
    </xf>
    <xf numFmtId="0" fontId="31" fillId="0" borderId="32" xfId="0" applyFont="1" applyBorder="1" applyAlignment="1">
      <alignment horizontal="right"/>
    </xf>
    <xf numFmtId="0" fontId="31" fillId="11" borderId="32" xfId="1" applyNumberFormat="1" applyFont="1" applyFill="1" applyBorder="1" applyAlignment="1">
      <alignment horizontal="right" vertical="center" wrapText="1"/>
    </xf>
    <xf numFmtId="0" fontId="31" fillId="0" borderId="32" xfId="0" applyFont="1" applyBorder="1"/>
    <xf numFmtId="0" fontId="31" fillId="11" borderId="32" xfId="0" applyFont="1" applyFill="1" applyBorder="1" applyAlignment="1">
      <alignment horizontal="right" vertical="center" wrapText="1"/>
    </xf>
    <xf numFmtId="9" fontId="31" fillId="11" borderId="32" xfId="1" applyFont="1" applyFill="1" applyBorder="1" applyAlignment="1">
      <alignment horizontal="right" vertical="center" wrapText="1"/>
    </xf>
    <xf numFmtId="0" fontId="33" fillId="0" borderId="32" xfId="0" applyFont="1" applyBorder="1" applyAlignment="1">
      <alignment vertical="center" wrapText="1"/>
    </xf>
    <xf numFmtId="0" fontId="31" fillId="0" borderId="32" xfId="0" applyFont="1" applyBorder="1" applyAlignment="1">
      <alignment horizontal="right" vertical="center" wrapText="1"/>
    </xf>
    <xf numFmtId="9" fontId="33" fillId="0" borderId="32" xfId="0" applyNumberFormat="1" applyFont="1" applyBorder="1" applyAlignment="1">
      <alignment horizontal="right" vertical="center" wrapText="1"/>
    </xf>
    <xf numFmtId="0" fontId="48" fillId="0" borderId="0" xfId="0" applyFont="1"/>
    <xf numFmtId="0" fontId="33" fillId="0" borderId="32" xfId="0" applyFont="1" applyBorder="1" applyAlignment="1">
      <alignment horizontal="left" vertical="center" wrapText="1"/>
    </xf>
    <xf numFmtId="0" fontId="33" fillId="11" borderId="32" xfId="0" applyFont="1" applyFill="1" applyBorder="1" applyAlignment="1">
      <alignment horizontal="right" vertical="center"/>
    </xf>
    <xf numFmtId="9" fontId="33" fillId="11" borderId="32" xfId="0" applyNumberFormat="1" applyFont="1" applyFill="1" applyBorder="1" applyAlignment="1">
      <alignment horizontal="right" vertical="center"/>
    </xf>
    <xf numFmtId="0" fontId="41" fillId="0" borderId="32" xfId="0" applyFont="1" applyBorder="1" applyAlignment="1">
      <alignment vertical="center"/>
    </xf>
    <xf numFmtId="0" fontId="33" fillId="11" borderId="32" xfId="0" applyFont="1" applyFill="1" applyBorder="1" applyAlignment="1">
      <alignment horizontal="right" vertical="center" wrapText="1"/>
    </xf>
    <xf numFmtId="0" fontId="31" fillId="11" borderId="32" xfId="0" applyFont="1" applyFill="1" applyBorder="1" applyAlignment="1">
      <alignment horizontal="center" vertical="center" wrapText="1"/>
    </xf>
    <xf numFmtId="9" fontId="33" fillId="11" borderId="32" xfId="1" applyFont="1" applyFill="1" applyBorder="1" applyAlignment="1">
      <alignment horizontal="center" vertical="center" wrapText="1"/>
    </xf>
    <xf numFmtId="9" fontId="31" fillId="11" borderId="32" xfId="1" applyFont="1" applyFill="1" applyBorder="1" applyAlignment="1">
      <alignment horizontal="center" vertical="center" wrapText="1"/>
    </xf>
    <xf numFmtId="0" fontId="31" fillId="11" borderId="32" xfId="0" applyFont="1" applyFill="1" applyBorder="1"/>
    <xf numFmtId="9" fontId="31" fillId="11" borderId="32" xfId="1" applyFont="1" applyFill="1" applyBorder="1" applyAlignment="1">
      <alignment horizontal="center"/>
    </xf>
    <xf numFmtId="0" fontId="49" fillId="0" borderId="0" xfId="0" applyFont="1"/>
    <xf numFmtId="0" fontId="33" fillId="0" borderId="0" xfId="0" applyFont="1" applyAlignment="1">
      <alignment horizontal="right" vertical="center" wrapText="1"/>
    </xf>
    <xf numFmtId="9" fontId="31" fillId="0" borderId="0" xfId="1" applyFont="1" applyBorder="1" applyAlignment="1">
      <alignment horizontal="right" vertical="center" wrapText="1"/>
    </xf>
    <xf numFmtId="9" fontId="33" fillId="0" borderId="0" xfId="1" applyFont="1" applyBorder="1" applyAlignment="1">
      <alignment horizontal="right" vertical="center" wrapText="1"/>
    </xf>
    <xf numFmtId="0" fontId="33" fillId="0" borderId="0" xfId="0" applyFont="1" applyAlignment="1">
      <alignment vertical="center" wrapText="1"/>
    </xf>
    <xf numFmtId="9" fontId="33" fillId="0" borderId="0" xfId="0" applyNumberFormat="1" applyFont="1" applyAlignment="1">
      <alignment horizontal="right" vertical="center" wrapText="1"/>
    </xf>
    <xf numFmtId="0" fontId="31" fillId="10" borderId="32" xfId="0" applyFont="1" applyFill="1" applyBorder="1" applyAlignment="1">
      <alignment vertical="center"/>
    </xf>
    <xf numFmtId="0" fontId="31" fillId="11" borderId="32" xfId="0" applyFont="1" applyFill="1" applyBorder="1" applyAlignment="1">
      <alignment vertical="center" wrapText="1"/>
    </xf>
    <xf numFmtId="0" fontId="33" fillId="0" borderId="32" xfId="0" applyFont="1" applyBorder="1" applyAlignment="1">
      <alignment horizontal="right" vertical="center" wrapText="1"/>
    </xf>
    <xf numFmtId="0" fontId="31" fillId="0" borderId="1" xfId="0" applyFont="1" applyBorder="1" applyAlignment="1">
      <alignment vertical="top"/>
    </xf>
    <xf numFmtId="0" fontId="31" fillId="0" borderId="5" xfId="0" applyFont="1" applyBorder="1" applyAlignment="1">
      <alignment vertical="top"/>
    </xf>
    <xf numFmtId="0" fontId="31" fillId="0" borderId="31" xfId="0" applyFont="1" applyBorder="1" applyAlignment="1">
      <alignment vertical="top"/>
    </xf>
    <xf numFmtId="0" fontId="1" fillId="2" borderId="15" xfId="0" applyFont="1" applyFill="1" applyBorder="1" applyAlignment="1">
      <alignment horizontal="center" vertical="center"/>
    </xf>
    <xf numFmtId="0" fontId="50" fillId="0" borderId="0" xfId="0" applyFont="1"/>
    <xf numFmtId="14" fontId="51" fillId="0" borderId="0" xfId="0" applyNumberFormat="1" applyFont="1"/>
    <xf numFmtId="0" fontId="51" fillId="0" borderId="24" xfId="0" applyFont="1" applyBorder="1" applyAlignment="1">
      <alignment horizontal="left" vertical="center"/>
    </xf>
    <xf numFmtId="4" fontId="13" fillId="0" borderId="0" xfId="0" applyNumberFormat="1" applyFont="1" applyAlignment="1">
      <alignment horizontal="center" vertical="center"/>
    </xf>
    <xf numFmtId="0" fontId="2" fillId="5" borderId="38" xfId="0" applyFont="1" applyFill="1" applyBorder="1" applyAlignment="1">
      <alignment vertical="top" wrapText="1"/>
    </xf>
    <xf numFmtId="0" fontId="16" fillId="12" borderId="43" xfId="0" applyFont="1" applyFill="1" applyBorder="1" applyAlignment="1">
      <alignment horizontal="center" vertical="center" wrapText="1"/>
    </xf>
    <xf numFmtId="0" fontId="16" fillId="0" borderId="42" xfId="0" applyFont="1" applyBorder="1" applyAlignment="1">
      <alignment horizontal="left" vertical="center" wrapText="1"/>
    </xf>
    <xf numFmtId="0" fontId="2" fillId="0" borderId="0" xfId="0" applyFont="1" applyAlignment="1">
      <alignment horizontal="center"/>
    </xf>
    <xf numFmtId="3" fontId="2" fillId="6" borderId="6" xfId="0" applyNumberFormat="1" applyFont="1" applyFill="1" applyBorder="1" applyAlignment="1" applyProtection="1">
      <alignment horizontal="center" vertical="top" wrapText="1"/>
      <protection locked="0"/>
    </xf>
    <xf numFmtId="3" fontId="2" fillId="6" borderId="7" xfId="0" applyNumberFormat="1" applyFont="1" applyFill="1" applyBorder="1" applyAlignment="1" applyProtection="1">
      <alignment horizontal="center" vertical="top" wrapText="1"/>
      <protection locked="0"/>
    </xf>
    <xf numFmtId="3" fontId="2" fillId="6" borderId="8" xfId="0" applyNumberFormat="1" applyFont="1" applyFill="1" applyBorder="1" applyAlignment="1" applyProtection="1">
      <alignment horizontal="center" vertical="top" wrapText="1"/>
      <protection locked="0"/>
    </xf>
    <xf numFmtId="0" fontId="3" fillId="6" borderId="6" xfId="2" applyFont="1" applyFill="1" applyBorder="1" applyAlignment="1" applyProtection="1">
      <alignment horizontal="center" vertical="top" wrapText="1"/>
      <protection locked="0"/>
    </xf>
    <xf numFmtId="0" fontId="2" fillId="6" borderId="7" xfId="0" applyFont="1" applyFill="1" applyBorder="1" applyAlignment="1" applyProtection="1">
      <alignment horizontal="center" vertical="top" wrapText="1"/>
      <protection locked="0"/>
    </xf>
    <xf numFmtId="0" fontId="2" fillId="6" borderId="8" xfId="0" applyFont="1" applyFill="1" applyBorder="1" applyAlignment="1" applyProtection="1">
      <alignment horizontal="center" vertical="top" wrapText="1"/>
      <protection locked="0"/>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3" fontId="2" fillId="6" borderId="9" xfId="0" quotePrefix="1" applyNumberFormat="1" applyFont="1" applyFill="1" applyBorder="1" applyAlignment="1" applyProtection="1">
      <alignment horizontal="center" vertical="top" wrapText="1"/>
      <protection locked="0"/>
    </xf>
    <xf numFmtId="3" fontId="2" fillId="6" borderId="10" xfId="0" applyNumberFormat="1" applyFont="1" applyFill="1" applyBorder="1" applyAlignment="1" applyProtection="1">
      <alignment horizontal="center" vertical="top" wrapText="1"/>
      <protection locked="0"/>
    </xf>
    <xf numFmtId="3" fontId="2" fillId="6" borderId="11" xfId="0" applyNumberFormat="1" applyFont="1" applyFill="1" applyBorder="1" applyAlignment="1" applyProtection="1">
      <alignment horizontal="center" vertical="top" wrapText="1"/>
      <protection locked="0"/>
    </xf>
    <xf numFmtId="0" fontId="6" fillId="0" borderId="0" xfId="2"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6" borderId="6" xfId="0" applyFont="1" applyFill="1" applyBorder="1" applyAlignment="1" applyProtection="1">
      <alignment horizontal="center" vertical="top" wrapText="1"/>
      <protection locked="0"/>
    </xf>
    <xf numFmtId="0" fontId="1" fillId="6" borderId="2" xfId="0" applyFont="1" applyFill="1" applyBorder="1" applyAlignment="1" applyProtection="1">
      <alignment horizontal="center" vertical="top" wrapText="1"/>
      <protection locked="0"/>
    </xf>
    <xf numFmtId="0" fontId="1" fillId="6" borderId="3" xfId="0" applyFont="1" applyFill="1" applyBorder="1" applyAlignment="1" applyProtection="1">
      <alignment horizontal="center" vertical="top" wrapText="1"/>
      <protection locked="0"/>
    </xf>
    <xf numFmtId="0" fontId="1" fillId="6" borderId="4" xfId="0" applyFont="1" applyFill="1" applyBorder="1" applyAlignment="1" applyProtection="1">
      <alignment horizontal="center" vertical="top" wrapText="1"/>
      <protection locked="0"/>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10" fillId="0" borderId="0" xfId="2" applyFont="1" applyAlignment="1">
      <alignment horizontal="center" vertical="center"/>
    </xf>
    <xf numFmtId="0" fontId="16" fillId="8" borderId="32" xfId="0" applyFont="1" applyFill="1" applyBorder="1" applyAlignment="1">
      <alignment horizontal="left" vertical="center" wrapText="1"/>
    </xf>
    <xf numFmtId="0" fontId="1" fillId="0" borderId="32" xfId="0" applyFont="1" applyBorder="1" applyAlignment="1">
      <alignment horizontal="center" vertical="center"/>
    </xf>
    <xf numFmtId="0" fontId="23" fillId="0" borderId="0" xfId="0" applyFont="1" applyAlignment="1">
      <alignment horizontal="left" vertical="top" wrapText="1"/>
    </xf>
    <xf numFmtId="0" fontId="30" fillId="0" borderId="0" xfId="0" applyFont="1" applyAlignment="1">
      <alignment horizontal="left" vertical="top" wrapText="1"/>
    </xf>
    <xf numFmtId="4" fontId="2" fillId="0" borderId="29" xfId="0" applyNumberFormat="1" applyFont="1" applyBorder="1" applyAlignment="1">
      <alignment horizontal="center" vertical="top"/>
    </xf>
    <xf numFmtId="0" fontId="2" fillId="0" borderId="35" xfId="0" applyFont="1" applyBorder="1" applyAlignment="1">
      <alignment horizontal="center" vertical="top"/>
    </xf>
    <xf numFmtId="0" fontId="2" fillId="0" borderId="29" xfId="0" applyFont="1" applyBorder="1" applyAlignment="1">
      <alignment horizontal="center" vertical="top"/>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4" fontId="2" fillId="3" borderId="29" xfId="0" applyNumberFormat="1" applyFont="1" applyFill="1" applyBorder="1" applyAlignment="1" applyProtection="1">
      <alignment horizontal="center" vertical="top"/>
      <protection locked="0"/>
    </xf>
    <xf numFmtId="0" fontId="2" fillId="3" borderId="29" xfId="0" applyFont="1" applyFill="1" applyBorder="1" applyAlignment="1" applyProtection="1">
      <alignment horizontal="center" vertical="top"/>
      <protection locked="0"/>
    </xf>
    <xf numFmtId="0" fontId="47" fillId="0" borderId="56" xfId="0" applyFont="1" applyBorder="1" applyAlignment="1">
      <alignment horizontal="center" vertical="center" wrapText="1"/>
    </xf>
    <xf numFmtId="0" fontId="47" fillId="0" borderId="57" xfId="0" applyFont="1" applyBorder="1" applyAlignment="1">
      <alignment horizontal="center" vertical="center" wrapText="1"/>
    </xf>
    <xf numFmtId="0" fontId="21" fillId="0" borderId="32" xfId="0" applyFont="1" applyBorder="1" applyAlignment="1">
      <alignment horizontal="center" vertical="center" wrapText="1"/>
    </xf>
    <xf numFmtId="0" fontId="2" fillId="0" borderId="1" xfId="0" applyFont="1" applyBorder="1" applyAlignment="1" applyProtection="1">
      <alignment vertical="top"/>
    </xf>
    <xf numFmtId="0" fontId="2" fillId="0" borderId="5" xfId="0" applyFont="1" applyBorder="1" applyAlignment="1" applyProtection="1">
      <alignment vertical="top"/>
    </xf>
    <xf numFmtId="0" fontId="2" fillId="0" borderId="31" xfId="0" applyFont="1" applyBorder="1" applyAlignment="1" applyProtection="1">
      <alignment vertical="top"/>
    </xf>
    <xf numFmtId="0" fontId="2" fillId="0" borderId="38" xfId="0" applyFont="1" applyBorder="1" applyAlignment="1" applyProtection="1">
      <alignment vertical="top" wrapText="1"/>
      <protection locked="0"/>
    </xf>
    <xf numFmtId="0" fontId="2" fillId="0" borderId="35" xfId="0" applyFont="1" applyBorder="1" applyAlignment="1" applyProtection="1">
      <alignment vertical="top" wrapText="1"/>
      <protection locked="0"/>
    </xf>
    <xf numFmtId="0" fontId="2" fillId="0" borderId="38" xfId="0" applyFont="1" applyBorder="1" applyAlignment="1" applyProtection="1">
      <alignment horizontal="left" vertical="top" wrapText="1"/>
      <protection locked="0"/>
    </xf>
    <xf numFmtId="0" fontId="2" fillId="6" borderId="51" xfId="0" applyFont="1" applyFill="1" applyBorder="1" applyAlignment="1" applyProtection="1">
      <alignment horizontal="left" vertical="top" wrapText="1"/>
      <protection locked="0"/>
    </xf>
    <xf numFmtId="0" fontId="2" fillId="0" borderId="48" xfId="0" applyFont="1" applyBorder="1" applyAlignment="1" applyProtection="1">
      <alignment horizontal="left" vertical="top" wrapText="1"/>
      <protection locked="0"/>
    </xf>
    <xf numFmtId="0" fontId="1" fillId="0" borderId="54" xfId="0" applyFont="1" applyBorder="1" applyAlignment="1" applyProtection="1">
      <alignment vertical="center"/>
      <protection locked="0"/>
    </xf>
    <xf numFmtId="0" fontId="1" fillId="0" borderId="55" xfId="0" applyFont="1" applyBorder="1" applyAlignment="1" applyProtection="1">
      <alignment vertical="top"/>
      <protection locked="0"/>
    </xf>
    <xf numFmtId="0" fontId="19" fillId="0" borderId="37" xfId="0" applyFont="1" applyBorder="1" applyAlignment="1" applyProtection="1">
      <alignment horizontal="left" vertical="top"/>
      <protection locked="0"/>
    </xf>
    <xf numFmtId="0" fontId="2" fillId="6" borderId="37" xfId="0" applyFont="1" applyFill="1" applyBorder="1" applyAlignment="1" applyProtection="1">
      <alignment horizontal="left" vertical="top" wrapText="1"/>
      <protection locked="0"/>
    </xf>
    <xf numFmtId="0" fontId="2" fillId="0" borderId="52" xfId="0" applyFont="1" applyBorder="1" applyAlignment="1" applyProtection="1">
      <alignment horizontal="left" vertical="top" wrapText="1"/>
      <protection locked="0"/>
    </xf>
    <xf numFmtId="0" fontId="19" fillId="0" borderId="36" xfId="0" applyFont="1" applyBorder="1" applyAlignment="1" applyProtection="1">
      <alignment horizontal="left" vertical="top"/>
      <protection locked="0"/>
    </xf>
    <xf numFmtId="0" fontId="2" fillId="6" borderId="36" xfId="0" applyFont="1" applyFill="1" applyBorder="1" applyAlignment="1" applyProtection="1">
      <alignment horizontal="left" vertical="top" wrapText="1"/>
      <protection locked="0"/>
    </xf>
    <xf numFmtId="0" fontId="2" fillId="0" borderId="47" xfId="0" applyFont="1" applyBorder="1" applyAlignment="1" applyProtection="1">
      <alignment horizontal="left" vertical="top" wrapText="1"/>
      <protection locked="0"/>
    </xf>
    <xf numFmtId="0" fontId="31" fillId="10" borderId="36" xfId="0" applyFont="1" applyFill="1" applyBorder="1" applyAlignment="1" applyProtection="1">
      <alignment horizontal="left" vertical="top" wrapText="1"/>
      <protection locked="0"/>
    </xf>
    <xf numFmtId="0" fontId="8" fillId="0" borderId="36" xfId="0" applyFont="1" applyBorder="1" applyAlignment="1" applyProtection="1">
      <alignment horizontal="left" vertical="top" wrapText="1"/>
      <protection locked="0"/>
    </xf>
    <xf numFmtId="0" fontId="2" fillId="0" borderId="47"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5" borderId="51" xfId="0" applyFont="1" applyFill="1" applyBorder="1" applyAlignment="1" applyProtection="1">
      <alignment horizontal="left" vertical="top"/>
      <protection locked="0"/>
    </xf>
    <xf numFmtId="0" fontId="8" fillId="0" borderId="51" xfId="0" applyFont="1" applyBorder="1" applyAlignment="1" applyProtection="1">
      <alignment horizontal="left" vertical="top" wrapText="1"/>
      <protection locked="0"/>
    </xf>
    <xf numFmtId="0" fontId="31" fillId="0" borderId="48" xfId="0" applyFont="1" applyBorder="1" applyAlignment="1" applyProtection="1">
      <alignment horizontal="left" vertical="top" wrapText="1"/>
      <protection locked="0"/>
    </xf>
    <xf numFmtId="0" fontId="16" fillId="0" borderId="54" xfId="0" applyFont="1" applyBorder="1" applyAlignment="1" applyProtection="1">
      <alignment vertical="center"/>
      <protection locked="0"/>
    </xf>
    <xf numFmtId="0" fontId="16" fillId="0" borderId="55" xfId="0" applyFont="1" applyBorder="1" applyAlignment="1" applyProtection="1">
      <alignment vertical="top"/>
      <protection locked="0"/>
    </xf>
    <xf numFmtId="0" fontId="2" fillId="5" borderId="37" xfId="0" applyFont="1" applyFill="1" applyBorder="1" applyAlignment="1" applyProtection="1">
      <alignment horizontal="left" vertical="top" wrapText="1"/>
      <protection locked="0"/>
    </xf>
    <xf numFmtId="0" fontId="2" fillId="0" borderId="37" xfId="0" applyFont="1" applyBorder="1" applyAlignment="1" applyProtection="1">
      <alignment horizontal="left" vertical="top"/>
      <protection locked="0"/>
    </xf>
    <xf numFmtId="0" fontId="31" fillId="0" borderId="52"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5" borderId="36" xfId="0" applyFont="1" applyFill="1" applyBorder="1" applyAlignment="1" applyProtection="1">
      <alignment horizontal="left" vertical="top" wrapText="1"/>
      <protection locked="0"/>
    </xf>
    <xf numFmtId="0" fontId="2" fillId="0" borderId="51" xfId="0" applyFont="1" applyBorder="1" applyAlignment="1" applyProtection="1">
      <alignment horizontal="left" vertical="top"/>
      <protection locked="0"/>
    </xf>
    <xf numFmtId="0" fontId="2" fillId="5" borderId="37" xfId="0" applyFont="1" applyFill="1" applyBorder="1" applyAlignment="1" applyProtection="1">
      <alignment horizontal="left" vertical="top"/>
      <protection locked="0"/>
    </xf>
    <xf numFmtId="0" fontId="31" fillId="0" borderId="47" xfId="0" applyFont="1" applyBorder="1" applyAlignment="1" applyProtection="1">
      <alignment horizontal="left" vertical="top" wrapText="1"/>
      <protection locked="0"/>
    </xf>
    <xf numFmtId="0" fontId="40" fillId="0" borderId="36" xfId="2" applyFill="1" applyBorder="1" applyAlignment="1" applyProtection="1">
      <alignment horizontal="left" vertical="top" wrapText="1"/>
      <protection locked="0"/>
    </xf>
    <xf numFmtId="9" fontId="31" fillId="0" borderId="47" xfId="0" applyNumberFormat="1" applyFont="1" applyBorder="1" applyAlignment="1" applyProtection="1">
      <alignment horizontal="left" vertical="top" wrapText="1"/>
      <protection locked="0"/>
    </xf>
    <xf numFmtId="0" fontId="31" fillId="10" borderId="51" xfId="0" applyFont="1" applyFill="1" applyBorder="1" applyAlignment="1" applyProtection="1">
      <alignment horizontal="left" vertical="top" wrapText="1"/>
      <protection locked="0"/>
    </xf>
    <xf numFmtId="0" fontId="13" fillId="0" borderId="36" xfId="0" applyFont="1" applyBorder="1" applyAlignment="1" applyProtection="1">
      <alignment horizontal="left" vertical="top" wrapText="1"/>
      <protection locked="0"/>
    </xf>
    <xf numFmtId="0" fontId="38" fillId="0" borderId="47" xfId="0" applyFont="1" applyBorder="1" applyAlignment="1" applyProtection="1">
      <alignment horizontal="left" vertical="top" wrapText="1"/>
      <protection locked="0"/>
    </xf>
    <xf numFmtId="0" fontId="33" fillId="0" borderId="54" xfId="0" applyFont="1" applyBorder="1" applyAlignment="1" applyProtection="1">
      <alignment vertical="center"/>
      <protection locked="0"/>
    </xf>
    <xf numFmtId="0" fontId="33" fillId="0" borderId="55" xfId="0" applyFont="1" applyBorder="1" applyAlignment="1" applyProtection="1">
      <alignment vertical="top"/>
      <protection locked="0"/>
    </xf>
    <xf numFmtId="0" fontId="31" fillId="10" borderId="37" xfId="0" applyFont="1" applyFill="1" applyBorder="1" applyAlignment="1" applyProtection="1">
      <alignment horizontal="left" vertical="top"/>
      <protection locked="0"/>
    </xf>
    <xf numFmtId="0" fontId="31" fillId="11" borderId="37" xfId="0" applyFont="1" applyFill="1" applyBorder="1" applyAlignment="1" applyProtection="1">
      <alignment horizontal="left" vertical="top" wrapText="1"/>
      <protection locked="0"/>
    </xf>
    <xf numFmtId="0" fontId="31" fillId="0" borderId="36" xfId="0" applyFont="1" applyBorder="1" applyAlignment="1" applyProtection="1">
      <alignment horizontal="left" vertical="top"/>
      <protection locked="0"/>
    </xf>
    <xf numFmtId="0" fontId="31" fillId="11" borderId="36" xfId="0" applyFont="1" applyFill="1" applyBorder="1" applyAlignment="1" applyProtection="1">
      <alignment horizontal="left" vertical="top" wrapText="1"/>
      <protection locked="0"/>
    </xf>
    <xf numFmtId="0" fontId="31" fillId="10" borderId="37" xfId="0" applyFont="1" applyFill="1" applyBorder="1" applyAlignment="1" applyProtection="1">
      <alignment horizontal="left" vertical="top" wrapText="1"/>
      <protection locked="0"/>
    </xf>
    <xf numFmtId="0" fontId="41" fillId="11" borderId="37" xfId="0" applyFont="1" applyFill="1" applyBorder="1" applyAlignment="1" applyProtection="1">
      <alignment horizontal="left" vertical="top" wrapText="1"/>
      <protection locked="0"/>
    </xf>
    <xf numFmtId="0" fontId="31" fillId="0" borderId="36" xfId="0" applyFont="1" applyBorder="1" applyAlignment="1" applyProtection="1">
      <alignment horizontal="left" vertical="top" wrapText="1"/>
      <protection locked="0"/>
    </xf>
    <xf numFmtId="0" fontId="41" fillId="11" borderId="36" xfId="0" applyFont="1" applyFill="1" applyBorder="1" applyAlignment="1" applyProtection="1">
      <alignment horizontal="left" vertical="top" wrapText="1"/>
      <protection locked="0"/>
    </xf>
    <xf numFmtId="0" fontId="31" fillId="0" borderId="51" xfId="0" applyFont="1" applyBorder="1" applyAlignment="1" applyProtection="1">
      <alignment horizontal="left" vertical="top"/>
      <protection locked="0"/>
    </xf>
    <xf numFmtId="0" fontId="31" fillId="11" borderId="51" xfId="0" applyFont="1" applyFill="1" applyBorder="1" applyAlignment="1" applyProtection="1">
      <alignment horizontal="left" vertical="top" wrapText="1"/>
      <protection locked="0"/>
    </xf>
    <xf numFmtId="0" fontId="40" fillId="0" borderId="37" xfId="2" applyFill="1" applyBorder="1" applyAlignment="1" applyProtection="1">
      <alignment horizontal="left" vertical="top" wrapText="1"/>
      <protection locked="0"/>
    </xf>
    <xf numFmtId="0" fontId="31" fillId="0" borderId="37" xfId="0" applyFont="1" applyBorder="1" applyAlignment="1" applyProtection="1">
      <alignment horizontal="left" vertical="top"/>
      <protection locked="0"/>
    </xf>
    <xf numFmtId="0" fontId="35" fillId="0" borderId="54" xfId="0" applyFont="1" applyBorder="1" applyAlignment="1" applyProtection="1">
      <alignment vertical="center"/>
      <protection locked="0"/>
    </xf>
    <xf numFmtId="0" fontId="35" fillId="0" borderId="55" xfId="0" applyFont="1" applyBorder="1" applyAlignment="1" applyProtection="1">
      <alignment vertical="top"/>
      <protection locked="0"/>
    </xf>
    <xf numFmtId="0" fontId="31" fillId="10" borderId="36" xfId="0" applyFont="1" applyFill="1" applyBorder="1" applyAlignment="1" applyProtection="1">
      <alignment horizontal="left" vertical="top"/>
      <protection locked="0"/>
    </xf>
    <xf numFmtId="0" fontId="2" fillId="0" borderId="3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cellXfs>
  <cellStyles count="3">
    <cellStyle name="Hyperlink" xfId="2" builtinId="8"/>
    <cellStyle name="Normal" xfId="0" builtinId="0"/>
    <cellStyle name="Percent" xfId="1" xr:uid="{A5219EE9-207F-4789-9464-0BCC68F67C3E}"/>
  </cellStyles>
  <dxfs count="0"/>
  <tableStyles count="0" defaultTableStyle="TableStyleMedium2" defaultPivotStyle="PivotStyleLight16"/>
  <colors>
    <mruColors>
      <color rgb="FF008000"/>
      <color rgb="FFFCD5B4"/>
      <color rgb="FFC5D9F1"/>
      <color rgb="FFC5FF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16124149529879"/>
          <c:y val="7.5346329281655328E-2"/>
          <c:w val="0.84875137986392479"/>
          <c:h val="0.61999153989246492"/>
        </c:manualLayout>
      </c:layout>
      <c:barChart>
        <c:barDir val="col"/>
        <c:grouping val="clustered"/>
        <c:varyColors val="0"/>
        <c:ser>
          <c:idx val="0"/>
          <c:order val="0"/>
          <c:spPr>
            <a:solidFill>
              <a:srgbClr val="92D050"/>
            </a:solidFill>
          </c:spPr>
          <c:invertIfNegative val="0"/>
          <c:cat>
            <c:strRef>
              <c:f>'Vállalat (Szolgáltató)'!$B$20:$B$28</c:f>
            </c:strRef>
          </c:cat>
          <c:val>
            <c:numRef>
              <c:f>'Vállalat (Szolgáltató)'!$E$20:$E$28</c:f>
            </c:numRef>
          </c:val>
          <c:extLst>
            <c:ext xmlns:c16="http://schemas.microsoft.com/office/drawing/2014/chart" uri="{C3380CC4-5D6E-409C-BE32-E72D297353CC}">
              <c16:uniqueId val="{00000000-4E35-4785-8AD4-09AFEBA4CFCB}"/>
            </c:ext>
          </c:extLst>
        </c:ser>
        <c:dLbls>
          <c:showLegendKey val="0"/>
          <c:showVal val="0"/>
          <c:showCatName val="0"/>
          <c:showSerName val="0"/>
          <c:showPercent val="0"/>
          <c:showBubbleSize val="0"/>
        </c:dLbls>
        <c:gapWidth val="150"/>
        <c:axId val="196646848"/>
        <c:axId val="196652728"/>
      </c:barChart>
      <c:catAx>
        <c:axId val="196646848"/>
        <c:scaling>
          <c:orientation val="minMax"/>
        </c:scaling>
        <c:delete val="0"/>
        <c:axPos val="b"/>
        <c:numFmt formatCode="General" sourceLinked="0"/>
        <c:majorTickMark val="out"/>
        <c:minorTickMark val="none"/>
        <c:tickLblPos val="nextTo"/>
        <c:crossAx val="196652728"/>
        <c:crosses val="autoZero"/>
        <c:auto val="1"/>
        <c:lblAlgn val="ctr"/>
        <c:lblOffset val="100"/>
        <c:noMultiLvlLbl val="0"/>
      </c:catAx>
      <c:valAx>
        <c:axId val="196652728"/>
        <c:scaling>
          <c:orientation val="minMax"/>
          <c:max val="1"/>
          <c:min val="0"/>
        </c:scaling>
        <c:delete val="0"/>
        <c:axPos val="l"/>
        <c:majorGridlines/>
        <c:numFmt formatCode="0%" sourceLinked="1"/>
        <c:majorTickMark val="out"/>
        <c:minorTickMark val="none"/>
        <c:tickLblPos val="nextTo"/>
        <c:crossAx val="196646848"/>
        <c:crosses val="autoZero"/>
        <c:crossBetween val="between"/>
      </c:valAx>
    </c:plotArea>
    <c:plotVisOnly val="1"/>
    <c:dispBlanksAs val="gap"/>
    <c:showDLblsOverMax val="0"/>
  </c:chart>
  <c:spPr>
    <a:ln>
      <a:noFill/>
    </a:ln>
  </c:spPr>
  <c:printSettings>
    <c:headerFooter/>
    <c:pageMargins b="0.78740157499999996" l="0.70000000000000062" r="0.70000000000000062" t="0.78740157499999996"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spPr>
            <a:ln>
              <a:solidFill>
                <a:srgbClr val="92D050"/>
              </a:solidFill>
            </a:ln>
          </c:spPr>
          <c:marker>
            <c:symbol val="none"/>
          </c:marker>
          <c:cat>
            <c:strRef>
              <c:f>'Vállalat (Szolgáltató)'!$B$20:$B$28</c:f>
            </c:strRef>
          </c:cat>
          <c:val>
            <c:numRef>
              <c:f>'Vállalat (Szolgáltató)'!$E$20:$E$28</c:f>
            </c:numRef>
          </c:val>
          <c:extLst>
            <c:ext xmlns:c16="http://schemas.microsoft.com/office/drawing/2014/chart" uri="{C3380CC4-5D6E-409C-BE32-E72D297353CC}">
              <c16:uniqueId val="{00000000-58D6-4A10-9CF4-AA377A246D0B}"/>
            </c:ext>
          </c:extLst>
        </c:ser>
        <c:dLbls>
          <c:showLegendKey val="0"/>
          <c:showVal val="0"/>
          <c:showCatName val="0"/>
          <c:showSerName val="0"/>
          <c:showPercent val="0"/>
          <c:showBubbleSize val="0"/>
        </c:dLbls>
        <c:axId val="196648416"/>
        <c:axId val="196651944"/>
      </c:radarChart>
      <c:catAx>
        <c:axId val="196648416"/>
        <c:scaling>
          <c:orientation val="minMax"/>
        </c:scaling>
        <c:delete val="0"/>
        <c:axPos val="b"/>
        <c:majorGridlines/>
        <c:numFmt formatCode="General" sourceLinked="0"/>
        <c:majorTickMark val="out"/>
        <c:minorTickMark val="none"/>
        <c:tickLblPos val="nextTo"/>
        <c:crossAx val="196651944"/>
        <c:crosses val="autoZero"/>
        <c:auto val="1"/>
        <c:lblAlgn val="ctr"/>
        <c:lblOffset val="100"/>
        <c:noMultiLvlLbl val="0"/>
      </c:catAx>
      <c:valAx>
        <c:axId val="196651944"/>
        <c:scaling>
          <c:orientation val="minMax"/>
        </c:scaling>
        <c:delete val="0"/>
        <c:axPos val="l"/>
        <c:majorGridlines/>
        <c:numFmt formatCode="0%" sourceLinked="1"/>
        <c:majorTickMark val="cross"/>
        <c:minorTickMark val="none"/>
        <c:tickLblPos val="nextTo"/>
        <c:crossAx val="196648416"/>
        <c:crosses val="autoZero"/>
        <c:crossBetween val="between"/>
      </c:valAx>
    </c:plotArea>
    <c:plotVisOnly val="1"/>
    <c:dispBlanksAs val="gap"/>
    <c:showDLblsOverMax val="0"/>
  </c:chart>
  <c:spPr>
    <a:ln>
      <a:noFill/>
    </a:ln>
  </c:spPr>
  <c:printSettings>
    <c:headerFooter/>
    <c:pageMargins b="0.78740157499999996" l="0.70000000000000062" r="0.70000000000000062" t="0.78740157499999996"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strRef>
              <c:f>'Vállalat (Szolgáltató)'!$C$19</c:f>
              <c:strCache>
                <c:ptCount val="1"/>
                <c:pt idx="0">
                  <c:v>Elérhető Pontszám</c:v>
                </c:pt>
              </c:strCache>
            </c:strRef>
          </c:tx>
          <c:spPr>
            <a:ln>
              <a:solidFill>
                <a:schemeClr val="accent2">
                  <a:lumMod val="75000"/>
                </a:schemeClr>
              </a:solidFill>
            </a:ln>
          </c:spPr>
          <c:marker>
            <c:symbol val="none"/>
          </c:marker>
          <c:dLbls>
            <c:dLbl>
              <c:idx val="0"/>
              <c:layout>
                <c:manualLayout>
                  <c:x val="9.5837823818337442E-3"/>
                  <c:y val="5.7119340661093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8E-4961-AD15-449D225B996E}"/>
                </c:ext>
              </c:extLst>
            </c:dLbl>
            <c:dLbl>
              <c:idx val="1"/>
              <c:layout>
                <c:manualLayout>
                  <c:x val="-1.0938620261390161E-2"/>
                  <c:y val="3.38350627468366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8E-4961-AD15-449D225B996E}"/>
                </c:ext>
              </c:extLst>
            </c:dLbl>
            <c:dLbl>
              <c:idx val="2"/>
              <c:layout>
                <c:manualLayout>
                  <c:x val="-2.3237788986078284E-2"/>
                  <c:y val="1.69142850293427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8E-4961-AD15-449D225B996E}"/>
                </c:ext>
              </c:extLst>
            </c:dLbl>
            <c:dLbl>
              <c:idx val="3"/>
              <c:layout>
                <c:manualLayout>
                  <c:x val="-1.2282812874765519E-2"/>
                  <c:y val="-1.05649354551882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8E-4961-AD15-449D225B996E}"/>
                </c:ext>
              </c:extLst>
            </c:dLbl>
            <c:dLbl>
              <c:idx val="4"/>
              <c:layout>
                <c:manualLayout>
                  <c:x val="-1.9130964195645663E-2"/>
                  <c:y val="-2.3253812331679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8E-4961-AD15-449D225B996E}"/>
                </c:ext>
              </c:extLst>
            </c:dLbl>
            <c:dLbl>
              <c:idx val="5"/>
              <c:layout>
                <c:manualLayout>
                  <c:x val="-2.5969323527427441E-2"/>
                  <c:y val="-3.59410244163364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68E-4961-AD15-449D225B996E}"/>
                </c:ext>
              </c:extLst>
            </c:dLbl>
            <c:dLbl>
              <c:idx val="6"/>
              <c:layout>
                <c:manualLayout>
                  <c:x val="-2.0479726097866482E-2"/>
                  <c:y val="-1.2789015804139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8E-4961-AD15-449D225B996E}"/>
                </c:ext>
              </c:extLst>
            </c:dLbl>
            <c:dLbl>
              <c:idx val="7"/>
              <c:layout>
                <c:manualLayout>
                  <c:x val="6.81952858351561E-3"/>
                  <c:y val="-2.5363603022396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8E-4961-AD15-449D225B996E}"/>
                </c:ext>
              </c:extLst>
            </c:dLbl>
            <c:dLbl>
              <c:idx val="8"/>
              <c:layout>
                <c:manualLayout>
                  <c:x val="9.5511707291405616E-3"/>
                  <c:y val="-6.341525052536671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8E-4961-AD15-449D225B996E}"/>
                </c:ext>
              </c:extLst>
            </c:dLbl>
            <c:dLbl>
              <c:idx val="9"/>
              <c:layout>
                <c:manualLayout>
                  <c:x val="2.7210969265959173E-3"/>
                  <c:y val="1.90290700955607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8E-4961-AD15-449D225B996E}"/>
                </c:ext>
              </c:extLst>
            </c:dLbl>
            <c:dLbl>
              <c:idx val="10"/>
              <c:layout>
                <c:manualLayout>
                  <c:x val="-1.5015859668114903E-2"/>
                  <c:y val="0.1203447051879267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8E-4961-AD15-449D225B996E}"/>
                </c:ext>
              </c:extLst>
            </c:dLbl>
            <c:dLbl>
              <c:idx val="11"/>
              <c:layout>
                <c:manualLayout>
                  <c:x val="1.77583192778011E-2"/>
                  <c:y val="2.32520322226229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8E-4961-AD15-449D225B996E}"/>
                </c:ext>
              </c:extLst>
            </c:dLbl>
            <c:spPr>
              <a:solidFill>
                <a:schemeClr val="accent2">
                  <a:lumMod val="75000"/>
                </a:schemeClr>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'Vállalat (Szolgáltató)'!$B$20:$B$28</c:f>
            </c:strRef>
          </c:cat>
          <c:val>
            <c:numRef>
              <c:f>'Vállalat (Szolgáltató)'!$C$20:$C$28</c:f>
            </c:numRef>
          </c:val>
          <c:extLst>
            <c:ext xmlns:c16="http://schemas.microsoft.com/office/drawing/2014/chart" uri="{C3380CC4-5D6E-409C-BE32-E72D297353CC}">
              <c16:uniqueId val="{0000000C-368E-4961-AD15-449D225B996E}"/>
            </c:ext>
          </c:extLst>
        </c:ser>
        <c:ser>
          <c:idx val="1"/>
          <c:order val="1"/>
          <c:tx>
            <c:strRef>
              <c:f>'Vállalat (Szolgáltató)'!$D$19</c:f>
              <c:strCache>
                <c:ptCount val="1"/>
                <c:pt idx="0">
                  <c:v>Elért Pontszám</c:v>
                </c:pt>
              </c:strCache>
            </c:strRef>
          </c:tx>
          <c:spPr>
            <a:ln>
              <a:solidFill>
                <a:srgbClr val="92D050"/>
              </a:solidFill>
            </a:ln>
          </c:spPr>
          <c:marker>
            <c:symbol val="none"/>
          </c:marker>
          <c:dLbls>
            <c:dLbl>
              <c:idx val="0"/>
              <c:layout>
                <c:manualLayout>
                  <c:x val="4.2379438867919873E-2"/>
                  <c:y val="-4.20482100695552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68E-4961-AD15-449D225B996E}"/>
                </c:ext>
              </c:extLst>
            </c:dLbl>
            <c:dLbl>
              <c:idx val="1"/>
              <c:layout>
                <c:manualLayout>
                  <c:x val="6.281341437417004E-2"/>
                  <c:y val="-7.80434068768213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8E-4961-AD15-449D225B996E}"/>
                </c:ext>
              </c:extLst>
            </c:dLbl>
            <c:dLbl>
              <c:idx val="2"/>
              <c:layout>
                <c:manualLayout>
                  <c:x val="8.3331051173540283E-2"/>
                  <c:y val="-3.8034193999532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8E-4961-AD15-449D225B996E}"/>
                </c:ext>
              </c:extLst>
            </c:dLbl>
            <c:dLbl>
              <c:idx val="3"/>
              <c:layout>
                <c:manualLayout>
                  <c:x val="4.2364510857979328E-2"/>
                  <c:y val="-4.21442606300385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8E-4961-AD15-449D225B996E}"/>
                </c:ext>
              </c:extLst>
            </c:dLbl>
            <c:dLbl>
              <c:idx val="4"/>
              <c:layout>
                <c:manualLayout>
                  <c:x val="4.1014224030766752E-2"/>
                  <c:y val="2.5393740827005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68E-4961-AD15-449D225B996E}"/>
                </c:ext>
              </c:extLst>
            </c:dLbl>
            <c:dLbl>
              <c:idx val="5"/>
              <c:layout>
                <c:manualLayout>
                  <c:x val="1.2303042897623384E-2"/>
                  <c:y val="3.17289233828940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8E-4961-AD15-449D225B996E}"/>
                </c:ext>
              </c:extLst>
            </c:dLbl>
            <c:dLbl>
              <c:idx val="6"/>
              <c:layout>
                <c:manualLayout>
                  <c:x val="-4.0969332605190105E-3"/>
                  <c:y val="3.60006806627953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8E-4961-AD15-449D225B996E}"/>
                </c:ext>
              </c:extLst>
            </c:dLbl>
            <c:dLbl>
              <c:idx val="7"/>
              <c:layout>
                <c:manualLayout>
                  <c:x val="3.2811556613138206E-2"/>
                  <c:y val="-2.53885748999001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8E-4961-AD15-449D225B996E}"/>
                </c:ext>
              </c:extLst>
            </c:dLbl>
            <c:dLbl>
              <c:idx val="8"/>
              <c:layout>
                <c:manualLayout>
                  <c:x val="2.733094803348346E-2"/>
                  <c:y val="-4.22907069488577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68E-4961-AD15-449D225B996E}"/>
                </c:ext>
              </c:extLst>
            </c:dLbl>
            <c:dLbl>
              <c:idx val="9"/>
              <c:layout>
                <c:manualLayout>
                  <c:x val="-6.8263076528914182E-3"/>
                  <c:y val="-6.342856886003548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68E-4961-AD15-449D225B996E}"/>
                </c:ext>
              </c:extLst>
            </c:dLbl>
            <c:dLbl>
              <c:idx val="10"/>
              <c:layout>
                <c:manualLayout>
                  <c:x val="-7.6461374311257602E-2"/>
                  <c:y val="-9.94570318316210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68E-4961-AD15-449D225B996E}"/>
                </c:ext>
              </c:extLst>
            </c:dLbl>
            <c:dLbl>
              <c:idx val="11"/>
              <c:layout>
                <c:manualLayout>
                  <c:x val="-3.960843528964425E-2"/>
                  <c:y val="-5.0739800054399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68E-4961-AD15-449D225B996E}"/>
                </c:ext>
              </c:extLst>
            </c:dLbl>
            <c:spPr>
              <a:solidFill>
                <a:srgbClr val="92D050"/>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'Vállalat (Szolgáltató)'!$B$20:$B$28</c:f>
            </c:strRef>
          </c:cat>
          <c:val>
            <c:numRef>
              <c:f>'Vállalat (Szolgáltató)'!$D$20:$D$28</c:f>
            </c:numRef>
          </c:val>
          <c:extLst>
            <c:ext xmlns:c16="http://schemas.microsoft.com/office/drawing/2014/chart" uri="{C3380CC4-5D6E-409C-BE32-E72D297353CC}">
              <c16:uniqueId val="{00000019-368E-4961-AD15-449D225B996E}"/>
            </c:ext>
          </c:extLst>
        </c:ser>
        <c:dLbls>
          <c:showLegendKey val="0"/>
          <c:showVal val="0"/>
          <c:showCatName val="0"/>
          <c:showSerName val="0"/>
          <c:showPercent val="0"/>
          <c:showBubbleSize val="0"/>
        </c:dLbls>
        <c:axId val="196650376"/>
        <c:axId val="196648808"/>
      </c:radarChart>
      <c:catAx>
        <c:axId val="196650376"/>
        <c:scaling>
          <c:orientation val="minMax"/>
        </c:scaling>
        <c:delete val="0"/>
        <c:axPos val="b"/>
        <c:majorGridlines/>
        <c:numFmt formatCode="General" sourceLinked="0"/>
        <c:majorTickMark val="out"/>
        <c:minorTickMark val="none"/>
        <c:tickLblPos val="nextTo"/>
        <c:crossAx val="196648808"/>
        <c:crosses val="autoZero"/>
        <c:auto val="1"/>
        <c:lblAlgn val="ctr"/>
        <c:lblOffset val="100"/>
        <c:noMultiLvlLbl val="0"/>
      </c:catAx>
      <c:valAx>
        <c:axId val="196648808"/>
        <c:scaling>
          <c:orientation val="minMax"/>
        </c:scaling>
        <c:delete val="0"/>
        <c:axPos val="l"/>
        <c:majorGridlines>
          <c:spPr>
            <a:ln>
              <a:prstDash val="dash"/>
            </a:ln>
          </c:spPr>
        </c:majorGridlines>
        <c:numFmt formatCode="#,##0.0" sourceLinked="1"/>
        <c:majorTickMark val="cross"/>
        <c:minorTickMark val="none"/>
        <c:tickLblPos val="nextTo"/>
        <c:spPr>
          <a:ln w="22225">
            <a:solidFill>
              <a:schemeClr val="tx1"/>
            </a:solidFill>
          </a:ln>
        </c:spPr>
        <c:crossAx val="196650376"/>
        <c:crosses val="autoZero"/>
        <c:crossBetween val="between"/>
        <c:majorUnit val="1"/>
      </c:valAx>
    </c:plotArea>
    <c:legend>
      <c:legendPos val="r"/>
      <c:overlay val="0"/>
    </c:legend>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14E-2"/>
          <c:y val="0.11207566880009755"/>
          <c:w val="0.83529462460618675"/>
          <c:h val="0.62250404287180761"/>
        </c:manualLayout>
      </c:layout>
      <c:barChart>
        <c:barDir val="col"/>
        <c:grouping val="clustered"/>
        <c:varyColors val="0"/>
        <c:ser>
          <c:idx val="0"/>
          <c:order val="0"/>
          <c:tx>
            <c:strRef>
              <c:f>'Vállalat (Szolgáltató)'!$C$19</c:f>
              <c:strCache>
                <c:ptCount val="1"/>
                <c:pt idx="0">
                  <c:v>Elérhető Pontszám</c:v>
                </c:pt>
              </c:strCache>
            </c:strRef>
          </c:tx>
          <c:spPr>
            <a:solidFill>
              <a:srgbClr val="92D050"/>
            </a:solidFill>
          </c:spPr>
          <c:invertIfNegative val="0"/>
          <c:dLbls>
            <c:dLbl>
              <c:idx val="10"/>
              <c:layout>
                <c:manualLayout>
                  <c:x val="-4.098073679492568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99-471A-B11C-E81E0B892DEB}"/>
                </c:ext>
              </c:extLst>
            </c:dLbl>
            <c:dLbl>
              <c:idx val="11"/>
              <c:layout>
                <c:manualLayout>
                  <c:x val="-8.19614735898513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99-471A-B11C-E81E0B892DE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'Vállalat (Szolgáltató)'!$B$20:$B$28</c:f>
            </c:strRef>
          </c:cat>
          <c:val>
            <c:numRef>
              <c:f>'Vállalat (Szolgáltató)'!$C$20:$C$28</c:f>
            </c:numRef>
          </c:val>
          <c:extLst>
            <c:ext xmlns:c16="http://schemas.microsoft.com/office/drawing/2014/chart" uri="{C3380CC4-5D6E-409C-BE32-E72D297353CC}">
              <c16:uniqueId val="{00000002-D099-471A-B11C-E81E0B892DEB}"/>
            </c:ext>
          </c:extLst>
        </c:ser>
        <c:ser>
          <c:idx val="1"/>
          <c:order val="1"/>
          <c:tx>
            <c:strRef>
              <c:f>'Vállalat (Szolgáltató)'!$D$19</c:f>
              <c:strCache>
                <c:ptCount val="1"/>
                <c:pt idx="0">
                  <c:v>Elért Pontszám</c:v>
                </c:pt>
              </c:strCache>
            </c:strRef>
          </c:tx>
          <c:invertIfNegative val="0"/>
          <c:dLbls>
            <c:dLbl>
              <c:idx val="10"/>
              <c:layout>
                <c:manualLayout>
                  <c:x val="6.830122799154284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99-471A-B11C-E81E0B892DEB}"/>
                </c:ext>
              </c:extLst>
            </c:dLbl>
            <c:dLbl>
              <c:idx val="11"/>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99-471A-B11C-E81E0B892DE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'Vállalat (Szolgáltató)'!$B$20:$B$28</c:f>
            </c:strRef>
          </c:cat>
          <c:val>
            <c:numRef>
              <c:f>'Vállalat (Szolgáltató)'!$D$20:$D$28</c:f>
            </c:numRef>
          </c:val>
          <c:extLst>
            <c:ext xmlns:c16="http://schemas.microsoft.com/office/drawing/2014/chart" uri="{C3380CC4-5D6E-409C-BE32-E72D297353CC}">
              <c16:uniqueId val="{00000005-D099-471A-B11C-E81E0B892DEB}"/>
            </c:ext>
          </c:extLst>
        </c:ser>
        <c:dLbls>
          <c:showLegendKey val="0"/>
          <c:showVal val="0"/>
          <c:showCatName val="0"/>
          <c:showSerName val="0"/>
          <c:showPercent val="0"/>
          <c:showBubbleSize val="0"/>
        </c:dLbls>
        <c:gapWidth val="150"/>
        <c:axId val="196649592"/>
        <c:axId val="196649984"/>
      </c:barChart>
      <c:catAx>
        <c:axId val="196649592"/>
        <c:scaling>
          <c:orientation val="minMax"/>
        </c:scaling>
        <c:delete val="0"/>
        <c:axPos val="b"/>
        <c:numFmt formatCode="General" sourceLinked="0"/>
        <c:majorTickMark val="out"/>
        <c:minorTickMark val="none"/>
        <c:tickLblPos val="nextTo"/>
        <c:crossAx val="196649984"/>
        <c:crosses val="autoZero"/>
        <c:auto val="1"/>
        <c:lblAlgn val="ctr"/>
        <c:lblOffset val="100"/>
        <c:noMultiLvlLbl val="0"/>
      </c:catAx>
      <c:valAx>
        <c:axId val="196649984"/>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 sourceLinked="1"/>
        <c:majorTickMark val="out"/>
        <c:minorTickMark val="none"/>
        <c:tickLblPos val="nextTo"/>
        <c:crossAx val="196649592"/>
        <c:crosses val="autoZero"/>
        <c:crossBetween val="between"/>
      </c:valAx>
    </c:plotArea>
    <c:legend>
      <c:legendPos val="b"/>
      <c:overlay val="0"/>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79706771301342E-2"/>
          <c:y val="0.11207566880009757"/>
          <c:w val="0.83529462460618553"/>
          <c:h val="0.62250404287180761"/>
        </c:manualLayout>
      </c:layout>
      <c:barChart>
        <c:barDir val="col"/>
        <c:grouping val="clustered"/>
        <c:varyColors val="0"/>
        <c:ser>
          <c:idx val="1"/>
          <c:order val="0"/>
          <c:tx>
            <c:strRef>
              <c:f>'Vállalat (Szolgáltató)'!$G$19</c:f>
              <c:strCache>
                <c:ptCount val="1"/>
                <c:pt idx="0">
                  <c:v>Év 1</c:v>
                </c:pt>
              </c:strCache>
            </c:strRef>
          </c:tx>
          <c:invertIfNegative val="0"/>
          <c:dLbls>
            <c:dLbl>
              <c:idx val="9"/>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59C-4605-B1AE-A3F5446BF02B}"/>
                </c:ext>
              </c:extLst>
            </c:dLbl>
            <c:numFmt formatCode="##,#00" sourceLinked="0"/>
            <c:spPr>
              <a:noFill/>
              <a:ln>
                <a:noFill/>
              </a:ln>
              <a:effectLst/>
            </c:spPr>
            <c:txPr>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'Vállalat (Szolgáltató)'!$B$20:$B$28</c15:sqref>
                  </c15:fullRef>
                </c:ext>
              </c:extLst>
              <c:f>'Vállalat (Szolgáltató)'!$B$20:$B$28</c:f>
            </c:strRef>
          </c:cat>
          <c:val>
            <c:numRef>
              <c:extLst>
                <c:ext xmlns:c15="http://schemas.microsoft.com/office/drawing/2012/chart" uri="{02D57815-91ED-43cb-92C2-25804820EDAC}">
                  <c15:fullRef>
                    <c15:sqref>'Vállalat (Szolgáltató)'!$F$20:$F$30</c15:sqref>
                  </c15:fullRef>
                </c:ext>
              </c:extLst>
              <c:f>'Vállalat (Szolgáltató)'!$F$20:$F$28</c:f>
            </c:numRef>
          </c:val>
          <c:extLst>
            <c:ext xmlns:c15="http://schemas.microsoft.com/office/drawing/2012/chart" uri="{02D57815-91ED-43cb-92C2-25804820EDAC}">
              <c15:categoryFilterExceptions>
                <c15:categoryFilterException>
                  <c15:sqref>'Vállalat (Szolgáltató)'!$F$30</c15:sqref>
                  <c15:dLbl>
                    <c:idx val="8"/>
                    <c:layout>
                      <c:manualLayout>
                        <c:x val="6.8301227991542724E-3"/>
                        <c:y val="0"/>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0-E222-4B62-AA5B-5CF6616710EB}"/>
                      </c:ext>
                    </c:extLst>
                  </c15:dLbl>
                </c15:categoryFilterException>
              </c15:categoryFilterExceptions>
            </c:ext>
            <c:ext xmlns:c16="http://schemas.microsoft.com/office/drawing/2014/chart" uri="{C3380CC4-5D6E-409C-BE32-E72D297353CC}">
              <c16:uniqueId val="{00000002-F59C-4605-B1AE-A3F5446BF02B}"/>
            </c:ext>
          </c:extLst>
        </c:ser>
        <c:ser>
          <c:idx val="0"/>
          <c:order val="1"/>
          <c:tx>
            <c:strRef>
              <c:f>'Vállalat (Szolgáltató)'!$I$19</c:f>
              <c:strCache>
                <c:ptCount val="1"/>
                <c:pt idx="0">
                  <c:v>Év 3</c:v>
                </c:pt>
              </c:strCache>
            </c:strRef>
          </c:tx>
          <c:spPr>
            <a:solidFill>
              <a:srgbClr val="92D050"/>
            </a:solidFill>
          </c:spPr>
          <c:invertIfNegative val="0"/>
          <c:dLbls>
            <c:dLbl>
              <c:idx val="9"/>
              <c:layout>
                <c:manualLayout>
                  <c:x val="-8.196147358985125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59C-4605-B1AE-A3F5446BF02B}"/>
                </c:ext>
              </c:extLst>
            </c:dLbl>
            <c:numFmt formatCode="##,#00" sourceLinked="0"/>
            <c:spPr>
              <a:noFill/>
              <a:ln>
                <a:noFill/>
              </a:ln>
              <a:effectLst/>
            </c:spPr>
            <c:txPr>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'Vállalat (Szolgáltató)'!$B$20:$B$28</c15:sqref>
                  </c15:fullRef>
                </c:ext>
              </c:extLst>
              <c:f>'Vállalat (Szolgáltató)'!$B$20:$B$28</c:f>
            </c:strRef>
          </c:cat>
          <c:val>
            <c:numRef>
              <c:extLst>
                <c:ext xmlns:c15="http://schemas.microsoft.com/office/drawing/2012/chart" uri="{02D57815-91ED-43cb-92C2-25804820EDAC}">
                  <c15:fullRef>
                    <c15:sqref>'Vállalat (Szolgáltató)'!$G$20:$G$30</c15:sqref>
                  </c15:fullRef>
                </c:ext>
              </c:extLst>
              <c:f>'Vállalat (Szolgáltató)'!$G$20:$G$28</c:f>
            </c:numRef>
          </c:val>
          <c:extLst>
            <c:ext xmlns:c15="http://schemas.microsoft.com/office/drawing/2012/chart" uri="{02D57815-91ED-43cb-92C2-25804820EDAC}">
              <c15:categoryFilterExceptions>
                <c15:categoryFilterException>
                  <c15:sqref>'Vállalat (Szolgáltató)'!$G$30</c15:sqref>
                  <c15:dLbl>
                    <c:idx val="8"/>
                    <c:layout>
                      <c:manualLayout>
                        <c:x val="-4.0980736794925627E-3"/>
                        <c:y val="0"/>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1-E222-4B62-AA5B-5CF6616710EB}"/>
                      </c:ext>
                    </c:extLst>
                  </c15:dLbl>
                </c15:categoryFilterException>
              </c15:categoryFilterExceptions>
            </c:ext>
            <c:ext xmlns:c16="http://schemas.microsoft.com/office/drawing/2014/chart" uri="{C3380CC4-5D6E-409C-BE32-E72D297353CC}">
              <c16:uniqueId val="{00000005-F59C-4605-B1AE-A3F5446BF02B}"/>
            </c:ext>
          </c:extLst>
        </c:ser>
        <c:dLbls>
          <c:showLegendKey val="0"/>
          <c:showVal val="0"/>
          <c:showCatName val="0"/>
          <c:showSerName val="0"/>
          <c:showPercent val="0"/>
          <c:showBubbleSize val="0"/>
        </c:dLbls>
        <c:gapWidth val="150"/>
        <c:axId val="196653120"/>
        <c:axId val="523040200"/>
      </c:barChart>
      <c:catAx>
        <c:axId val="196653120"/>
        <c:scaling>
          <c:orientation val="minMax"/>
        </c:scaling>
        <c:delete val="0"/>
        <c:axPos val="b"/>
        <c:numFmt formatCode="General" sourceLinked="0"/>
        <c:majorTickMark val="out"/>
        <c:minorTickMark val="none"/>
        <c:tickLblPos val="nextTo"/>
        <c:crossAx val="523040200"/>
        <c:crosses val="autoZero"/>
        <c:auto val="1"/>
        <c:lblAlgn val="ctr"/>
        <c:lblOffset val="100"/>
        <c:noMultiLvlLbl val="0"/>
      </c:catAx>
      <c:valAx>
        <c:axId val="523040200"/>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General" sourceLinked="1"/>
        <c:majorTickMark val="out"/>
        <c:minorTickMark val="none"/>
        <c:tickLblPos val="nextTo"/>
        <c:crossAx val="196653120"/>
        <c:crosses val="autoZero"/>
        <c:crossBetween val="between"/>
      </c:valAx>
    </c:plotArea>
    <c:legend>
      <c:legendPos val="b"/>
      <c:overlay val="0"/>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9"/>
  <sheetViews>
    <sheetView zoomScale="135" workbookViewId="0" zoomToFit="1"/>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codeName="Chart10"/>
  <sheetViews>
    <sheetView zoomScale="135" workbookViewId="0" zoomToFit="1"/>
  </sheetViews>
  <pageMargins left="0.7" right="0.7" top="0.78740157499999996" bottom="0.78740157499999996"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codeName="Chart11"/>
  <sheetViews>
    <sheetView workbookViewId="0"/>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hyperlink" Target="#Alapinform&#225;ci&#243;k!N3"/></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2</xdr:col>
      <xdr:colOff>1624854</xdr:colOff>
      <xdr:row>30</xdr:row>
      <xdr:rowOff>22411</xdr:rowOff>
    </xdr:from>
    <xdr:to>
      <xdr:col>3</xdr:col>
      <xdr:colOff>859241</xdr:colOff>
      <xdr:row>34</xdr:row>
      <xdr:rowOff>164769</xdr:rowOff>
    </xdr:to>
    <xdr:pic>
      <xdr:nvPicPr>
        <xdr:cNvPr id="3" name="Grafik 2">
          <a:extLst>
            <a:ext uri="{FF2B5EF4-FFF2-40B4-BE49-F238E27FC236}">
              <a16:creationId xmlns:a16="http://schemas.microsoft.com/office/drawing/2014/main" id="{90DFBC66-D4D1-44FB-9C8A-C994203C6E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8736" y="6846793"/>
          <a:ext cx="1430741" cy="859533"/>
        </a:xfrm>
        <a:prstGeom prst="rect">
          <a:avLst/>
        </a:prstGeom>
      </xdr:spPr>
    </xdr:pic>
    <xdr:clientData/>
  </xdr:twoCellAnchor>
  <xdr:twoCellAnchor editAs="oneCell">
    <xdr:from>
      <xdr:col>1</xdr:col>
      <xdr:colOff>0</xdr:colOff>
      <xdr:row>48</xdr:row>
      <xdr:rowOff>0</xdr:rowOff>
    </xdr:from>
    <xdr:to>
      <xdr:col>3</xdr:col>
      <xdr:colOff>1202810</xdr:colOff>
      <xdr:row>54</xdr:row>
      <xdr:rowOff>166537</xdr:rowOff>
    </xdr:to>
    <xdr:pic>
      <xdr:nvPicPr>
        <xdr:cNvPr id="4" name="Grafik 3">
          <a:extLst>
            <a:ext uri="{FF2B5EF4-FFF2-40B4-BE49-F238E27FC236}">
              <a16:creationId xmlns:a16="http://schemas.microsoft.com/office/drawing/2014/main" id="{F2FAB008-1B51-46A1-9A86-6A3822C3EF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9572625"/>
          <a:ext cx="6674082" cy="1252388"/>
        </a:xfrm>
        <a:prstGeom prst="rect">
          <a:avLst/>
        </a:prstGeom>
      </xdr:spPr>
    </xdr:pic>
    <xdr:clientData/>
  </xdr:twoCellAnchor>
  <xdr:twoCellAnchor editAs="oneCell">
    <xdr:from>
      <xdr:col>1</xdr:col>
      <xdr:colOff>1</xdr:colOff>
      <xdr:row>0</xdr:row>
      <xdr:rowOff>0</xdr:rowOff>
    </xdr:from>
    <xdr:to>
      <xdr:col>1</xdr:col>
      <xdr:colOff>1860177</xdr:colOff>
      <xdr:row>9</xdr:row>
      <xdr:rowOff>153826</xdr:rowOff>
    </xdr:to>
    <xdr:pic>
      <xdr:nvPicPr>
        <xdr:cNvPr id="5" name="Grafik 4">
          <a:extLst>
            <a:ext uri="{FF2B5EF4-FFF2-40B4-BE49-F238E27FC236}">
              <a16:creationId xmlns:a16="http://schemas.microsoft.com/office/drawing/2014/main" id="{CEAA493F-F700-46B1-9008-A24F9BD2D8E1}"/>
            </a:ext>
          </a:extLst>
        </xdr:cNvPr>
        <xdr:cNvPicPr>
          <a:picLocks noChangeAspect="1"/>
        </xdr:cNvPicPr>
      </xdr:nvPicPr>
      <xdr:blipFill>
        <a:blip xmlns:r="http://schemas.openxmlformats.org/officeDocument/2006/relationships" r:embed="rId3"/>
        <a:stretch>
          <a:fillRect/>
        </a:stretch>
      </xdr:blipFill>
      <xdr:spPr>
        <a:xfrm>
          <a:off x="235325" y="0"/>
          <a:ext cx="1860176" cy="1868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72573</xdr:colOff>
      <xdr:row>0</xdr:row>
      <xdr:rowOff>0</xdr:rowOff>
    </xdr:from>
    <xdr:to>
      <xdr:col>12</xdr:col>
      <xdr:colOff>131212</xdr:colOff>
      <xdr:row>50</xdr:row>
      <xdr:rowOff>155218</xdr:rowOff>
    </xdr:to>
    <xdr:pic>
      <xdr:nvPicPr>
        <xdr:cNvPr id="2" name="Picture 1">
          <a:extLst>
            <a:ext uri="{FF2B5EF4-FFF2-40B4-BE49-F238E27FC236}">
              <a16:creationId xmlns:a16="http://schemas.microsoft.com/office/drawing/2014/main" id="{106B729B-0833-4AA7-8984-EC8D2DD42CA7}"/>
            </a:ext>
          </a:extLst>
        </xdr:cNvPr>
        <xdr:cNvPicPr>
          <a:picLocks noChangeAspect="1"/>
        </xdr:cNvPicPr>
      </xdr:nvPicPr>
      <xdr:blipFill>
        <a:blip xmlns:r="http://schemas.openxmlformats.org/officeDocument/2006/relationships" r:embed="rId1"/>
        <a:stretch>
          <a:fillRect/>
        </a:stretch>
      </xdr:blipFill>
      <xdr:spPr>
        <a:xfrm>
          <a:off x="72573" y="0"/>
          <a:ext cx="9638068" cy="122342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1600200</xdr:colOff>
      <xdr:row>0</xdr:row>
      <xdr:rowOff>107950</xdr:rowOff>
    </xdr:from>
    <xdr:to>
      <xdr:col>5</xdr:col>
      <xdr:colOff>2388</xdr:colOff>
      <xdr:row>4</xdr:row>
      <xdr:rowOff>166618</xdr:rowOff>
    </xdr:to>
    <xdr:pic>
      <xdr:nvPicPr>
        <xdr:cNvPr id="2" name="Bild 731" descr="GB Corpor Logo registered">
          <a:extLst>
            <a:ext uri="{FF2B5EF4-FFF2-40B4-BE49-F238E27FC236}">
              <a16:creationId xmlns:a16="http://schemas.microsoft.com/office/drawing/2014/main" id="{3329889F-27EB-4DDB-A32D-6C81E5963E47}"/>
            </a:ext>
          </a:extLst>
        </xdr:cNvPr>
        <xdr:cNvPicPr/>
      </xdr:nvPicPr>
      <xdr:blipFill>
        <a:blip xmlns:r="http://schemas.openxmlformats.org/officeDocument/2006/relationships" r:embed="rId1" cstate="print"/>
        <a:srcRect/>
        <a:stretch>
          <a:fillRect/>
        </a:stretch>
      </xdr:blipFill>
      <xdr:spPr bwMode="auto">
        <a:xfrm>
          <a:off x="4965700" y="107950"/>
          <a:ext cx="2218538" cy="82066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109008</xdr:colOff>
      <xdr:row>0</xdr:row>
      <xdr:rowOff>41275</xdr:rowOff>
    </xdr:from>
    <xdr:to>
      <xdr:col>9</xdr:col>
      <xdr:colOff>302683</xdr:colOff>
      <xdr:row>0</xdr:row>
      <xdr:rowOff>515408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7A07AEAC-872F-9EF5-DECB-0BA83CA11FE1}"/>
            </a:ext>
          </a:extLst>
        </xdr:cNvPr>
        <xdr:cNvSpPr/>
      </xdr:nvSpPr>
      <xdr:spPr>
        <a:xfrm>
          <a:off x="19244733" y="41275"/>
          <a:ext cx="1717675" cy="474133"/>
        </a:xfrm>
        <a:prstGeom prst="rect">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hu-HU" sz="1200" b="1"/>
            <a:t>Kitöltési</a:t>
          </a:r>
          <a:r>
            <a:rPr lang="hu-HU" sz="1200" b="1" baseline="0"/>
            <a:t> útmutató</a:t>
          </a:r>
          <a:r>
            <a:rPr lang="de-DE" sz="1200" b="1"/>
            <a:t> / </a:t>
          </a:r>
          <a:r>
            <a:rPr lang="hu-HU" sz="1200" b="1"/>
            <a:t>Jelmagyarázat</a:t>
          </a:r>
          <a:endParaRPr lang="de-DE" sz="12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555625</xdr:colOff>
      <xdr:row>25</xdr:row>
      <xdr:rowOff>142875</xdr:rowOff>
    </xdr:to>
    <xdr:graphicFrame macro="">
      <xdr:nvGraphicFramePr>
        <xdr:cNvPr id="2" name="Diagramm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163115</xdr:rowOff>
    </xdr:from>
    <xdr:to>
      <xdr:col>10</xdr:col>
      <xdr:colOff>552450</xdr:colOff>
      <xdr:row>51</xdr:row>
      <xdr:rowOff>113585</xdr:rowOff>
    </xdr:to>
    <xdr:graphicFrame macro="">
      <xdr:nvGraphicFramePr>
        <xdr:cNvPr id="3" name="Diagramm 4">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0.11969</cdr:x>
      <cdr:y>0.01036</cdr:y>
    </cdr:from>
    <cdr:to>
      <cdr:x>0.22834</cdr:x>
      <cdr:y>0.06044</cdr:y>
    </cdr:to>
    <cdr:sp macro="" textlink="'Vállalat (Szolgáltató)'!$C$7">
      <cdr:nvSpPr>
        <cdr:cNvPr id="3"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AAAA11C-9A08-42EE-84D0-E8192EA0A5C3}" type="TxLink">
            <a:rPr lang="de-DE" sz="1100"/>
            <a:pPr/>
            <a:t> </a:t>
          </a:fld>
          <a:endParaRPr lang="de-DE" sz="1100"/>
        </a:p>
      </cdr:txBody>
    </cdr:sp>
  </cdr:relSizeAnchor>
  <cdr:relSizeAnchor xmlns:cdr="http://schemas.openxmlformats.org/drawingml/2006/chartDrawing">
    <cdr:from>
      <cdr:x>0.00621</cdr:x>
      <cdr:y>0.01036</cdr:y>
    </cdr:from>
    <cdr:to>
      <cdr:x>0.13327</cdr:x>
      <cdr:y>0.06367</cdr:y>
    </cdr:to>
    <cdr:sp macro="" textlink="">
      <cdr:nvSpPr>
        <cdr:cNvPr id="4"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effectLst/>
              <a:latin typeface="+mn-lt"/>
              <a:ea typeface="+mn-ea"/>
              <a:cs typeface="+mn-cs"/>
            </a:rPr>
            <a:t>Vállalat:</a:t>
          </a:r>
          <a:endParaRPr lang="de-DE">
            <a:effectLst/>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0.11974</cdr:x>
      <cdr:y>0.01036</cdr:y>
    </cdr:from>
    <cdr:to>
      <cdr:x>0.22843</cdr:x>
      <cdr:y>0.06046</cdr:y>
    </cdr:to>
    <cdr:sp macro="" textlink="'Vállalat (Szolgáltató)'!$C$7">
      <cdr:nvSpPr>
        <cdr:cNvPr id="2"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C7477EF-CC38-49B5-AF57-CC2558C68CD3}" type="TxLink">
            <a:rPr lang="de-DE" sz="1100"/>
            <a:pPr/>
            <a:t> </a:t>
          </a:fld>
          <a:endParaRPr lang="de-DE" sz="1100"/>
        </a:p>
      </cdr:txBody>
    </cdr:sp>
  </cdr:relSizeAnchor>
  <cdr:relSizeAnchor xmlns:cdr="http://schemas.openxmlformats.org/drawingml/2006/chartDrawing">
    <cdr:from>
      <cdr:x>0.00622</cdr:x>
      <cdr:y>0.01036</cdr:y>
    </cdr:from>
    <cdr:to>
      <cdr:x>0.13332</cdr:x>
      <cdr:y>0.0637</cdr:y>
    </cdr:to>
    <cdr:sp macro="" textlink="">
      <cdr:nvSpPr>
        <cdr:cNvPr id="3"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effectLst/>
              <a:latin typeface="+mn-lt"/>
              <a:ea typeface="+mn-ea"/>
              <a:cs typeface="+mn-cs"/>
            </a:rPr>
            <a:t>Vállalat:</a:t>
          </a:r>
          <a:endParaRPr lang="de-DE">
            <a:effectLst/>
          </a:endParaRP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299222" cy="6074833"/>
    <xdr:graphicFrame macro="">
      <xdr:nvGraphicFramePr>
        <xdr:cNvPr id="2" name="Diagramm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0.10526</cdr:x>
      <cdr:y>0.00844</cdr:y>
    </cdr:from>
    <cdr:to>
      <cdr:x>0.20079</cdr:x>
      <cdr:y>0.04933</cdr:y>
    </cdr:to>
    <cdr:sp macro="" textlink="'Vállalat (Szolgáltató)'!$C$7">
      <cdr:nvSpPr>
        <cdr:cNvPr id="2" name="Textfeld 1"/>
        <cdr:cNvSpPr txBox="1"/>
      </cdr:nvSpPr>
      <cdr:spPr>
        <a:xfrm xmlns:a="http://schemas.openxmlformats.org/drawingml/2006/main">
          <a:off x="979488" y="50800"/>
          <a:ext cx="889000" cy="24606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366D115-BB00-46EE-9861-B83595D08055}" type="TxLink">
            <a:rPr lang="de-DE" sz="1100"/>
            <a:pPr/>
            <a:t> </a:t>
          </a:fld>
          <a:endParaRPr lang="de-DE" sz="1100"/>
        </a:p>
      </cdr:txBody>
    </cdr:sp>
  </cdr:relSizeAnchor>
  <cdr:relSizeAnchor xmlns:cdr="http://schemas.openxmlformats.org/drawingml/2006/chartDrawing">
    <cdr:from>
      <cdr:x>0.00546</cdr:x>
      <cdr:y>0.00844</cdr:y>
    </cdr:from>
    <cdr:to>
      <cdr:x>0.1172</cdr:x>
      <cdr:y>0.05197</cdr:y>
    </cdr:to>
    <cdr:sp macro="" textlink="">
      <cdr:nvSpPr>
        <cdr:cNvPr id="3" name="Textfeld 2"/>
        <cdr:cNvSpPr txBox="1"/>
      </cdr:nvSpPr>
      <cdr:spPr>
        <a:xfrm xmlns:a="http://schemas.openxmlformats.org/drawingml/2006/main">
          <a:off x="50800" y="50800"/>
          <a:ext cx="1039812" cy="261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effectLst/>
              <a:latin typeface="+mn-lt"/>
              <a:ea typeface="+mn-ea"/>
              <a:cs typeface="+mn-cs"/>
            </a:rPr>
            <a:t>Vállalat:</a:t>
          </a:r>
          <a:endParaRPr lang="de-DE">
            <a:effectLst/>
          </a:endParaRPr>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299222" cy="6074833"/>
    <xdr:graphicFrame macro="">
      <xdr:nvGraphicFramePr>
        <xdr:cNvPr id="2" name="Diagramm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Vállalat (Szolgáltató)'!$C$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a:pPr/>
            <a:t> </a:t>
          </a:fld>
          <a:endParaRPr lang="de-DE" sz="110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effectLst/>
              <a:latin typeface="+mn-lt"/>
              <a:ea typeface="+mn-ea"/>
              <a:cs typeface="+mn-cs"/>
            </a:rPr>
            <a:t>Vállalat:</a:t>
          </a:r>
          <a:endParaRPr lang="de-DE">
            <a:effectLst/>
          </a:endParaRP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9305925" cy="6076950"/>
    <xdr:graphicFrame macro="">
      <xdr:nvGraphicFramePr>
        <xdr:cNvPr id="2" name="Diagramm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Vállalat (Szolgáltató)'!$C$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0" i="0" u="none" strike="noStrike">
              <a:solidFill>
                <a:srgbClr val="000000"/>
              </a:solidFill>
              <a:latin typeface="Arial"/>
              <a:cs typeface="Arial"/>
            </a:rPr>
            <a:pPr/>
            <a:t> </a:t>
          </a:fld>
          <a:endParaRPr lang="de-DE" sz="1100" b="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effectLst/>
              <a:latin typeface="+mn-lt"/>
              <a:ea typeface="+mn-ea"/>
              <a:cs typeface="+mn-cs"/>
            </a:rPr>
            <a:t>Vállalat:</a:t>
          </a:r>
          <a:endParaRPr lang="de-DE">
            <a:effectLst/>
          </a:endParaRP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llplan.a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allplan.a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6F0BD-A7E1-4343-9109-3E4A6D5ED4D1}">
  <sheetPr codeName="Sheet1">
    <pageSetUpPr fitToPage="1"/>
  </sheetPr>
  <dimension ref="B1:M48"/>
  <sheetViews>
    <sheetView zoomScaleNormal="100" zoomScaleSheetLayoutView="85" workbookViewId="0">
      <selection activeCell="F20" sqref="F20"/>
    </sheetView>
  </sheetViews>
  <sheetFormatPr defaultColWidth="11.42578125" defaultRowHeight="14.25" x14ac:dyDescent="0.2"/>
  <cols>
    <col min="1" max="1" width="3.5703125" style="1" customWidth="1"/>
    <col min="2" max="2" width="48.85546875" style="1" customWidth="1"/>
    <col min="3" max="3" width="32.85546875" style="1" customWidth="1"/>
    <col min="4" max="4" width="34.5703125" style="1" customWidth="1"/>
    <col min="5" max="5" width="15.5703125" style="1" customWidth="1"/>
    <col min="6" max="16384" width="11.42578125" style="1"/>
  </cols>
  <sheetData>
    <row r="1" spans="2:9" ht="15" customHeight="1" x14ac:dyDescent="0.2"/>
    <row r="2" spans="2:9" ht="15" customHeight="1" x14ac:dyDescent="0.25">
      <c r="D2" s="8"/>
      <c r="I2" s="8"/>
    </row>
    <row r="3" spans="2:9" ht="15" customHeight="1" x14ac:dyDescent="0.2"/>
    <row r="4" spans="2:9" ht="15" customHeight="1" x14ac:dyDescent="0.25">
      <c r="C4" s="8" t="s">
        <v>322</v>
      </c>
    </row>
    <row r="5" spans="2:9" ht="15" customHeight="1" x14ac:dyDescent="0.25">
      <c r="C5" s="8" t="s">
        <v>318</v>
      </c>
      <c r="D5" s="26" t="s">
        <v>21</v>
      </c>
    </row>
    <row r="6" spans="2:9" ht="15" customHeight="1" x14ac:dyDescent="0.25">
      <c r="C6" s="8" t="s">
        <v>320</v>
      </c>
      <c r="D6" s="26" t="s">
        <v>319</v>
      </c>
    </row>
    <row r="7" spans="2:9" ht="15" customHeight="1" x14ac:dyDescent="0.25">
      <c r="C7" s="8" t="s">
        <v>321</v>
      </c>
      <c r="D7" s="153" t="s">
        <v>182</v>
      </c>
    </row>
    <row r="8" spans="2:9" ht="15" customHeight="1" x14ac:dyDescent="0.25">
      <c r="C8" s="27"/>
      <c r="D8" s="8"/>
    </row>
    <row r="9" spans="2:9" ht="15" customHeight="1" x14ac:dyDescent="0.25">
      <c r="C9" s="27"/>
      <c r="D9" s="8"/>
    </row>
    <row r="10" spans="2:9" ht="15" customHeight="1" x14ac:dyDescent="0.25">
      <c r="C10" s="27"/>
      <c r="D10" s="8"/>
    </row>
    <row r="11" spans="2:9" ht="15" customHeight="1" x14ac:dyDescent="0.25">
      <c r="B11" s="8" t="s">
        <v>323</v>
      </c>
      <c r="C11" s="27" t="s">
        <v>180</v>
      </c>
      <c r="D11" s="8"/>
    </row>
    <row r="12" spans="2:9" ht="15" customHeight="1" thickBot="1" x14ac:dyDescent="0.25"/>
    <row r="13" spans="2:9" ht="15" customHeight="1" x14ac:dyDescent="0.2">
      <c r="B13" s="212" t="s">
        <v>327</v>
      </c>
      <c r="C13" s="243">
        <f>'Vállalat (Szolgáltató)'!C7</f>
        <v>0</v>
      </c>
      <c r="D13" s="244"/>
      <c r="E13" s="245"/>
    </row>
    <row r="14" spans="2:9" ht="15" customHeight="1" x14ac:dyDescent="0.2">
      <c r="B14" s="213" t="s">
        <v>325</v>
      </c>
      <c r="C14" s="246"/>
      <c r="D14" s="247"/>
      <c r="E14" s="248"/>
    </row>
    <row r="15" spans="2:9" x14ac:dyDescent="0.2">
      <c r="B15" s="213" t="s">
        <v>326</v>
      </c>
      <c r="C15" s="246">
        <f>'Vállalat (Szolgáltató)'!C8</f>
        <v>0</v>
      </c>
      <c r="D15" s="247"/>
      <c r="E15" s="248"/>
    </row>
    <row r="16" spans="2:9" ht="15" customHeight="1" thickBot="1" x14ac:dyDescent="0.25">
      <c r="B16" s="214" t="s">
        <v>324</v>
      </c>
      <c r="C16" s="249">
        <f>'Vállalat (Szolgáltató)'!C9</f>
        <v>0</v>
      </c>
      <c r="D16" s="250"/>
      <c r="E16" s="251"/>
    </row>
    <row r="17" spans="2:13" ht="15" thickBot="1" x14ac:dyDescent="0.25">
      <c r="C17" s="3"/>
      <c r="D17" s="3"/>
      <c r="E17" s="3"/>
    </row>
    <row r="18" spans="2:13" ht="15.75" thickBot="1" x14ac:dyDescent="0.3">
      <c r="B18" s="230" t="s">
        <v>328</v>
      </c>
      <c r="C18" s="231"/>
      <c r="D18" s="231"/>
      <c r="E18" s="232"/>
    </row>
    <row r="19" spans="2:13" ht="32.1" customHeight="1" thickBot="1" x14ac:dyDescent="0.3">
      <c r="B19" s="2"/>
      <c r="C19" s="215" t="s">
        <v>333</v>
      </c>
      <c r="D19" s="215" t="s">
        <v>329</v>
      </c>
      <c r="E19" s="215" t="s">
        <v>330</v>
      </c>
      <c r="G19" s="5"/>
      <c r="H19" s="6"/>
      <c r="I19" s="6"/>
      <c r="J19" s="6"/>
      <c r="K19" s="6"/>
      <c r="L19" s="5"/>
      <c r="M19" s="5"/>
    </row>
    <row r="20" spans="2:13" ht="15.95" customHeight="1" thickTop="1" x14ac:dyDescent="0.2">
      <c r="B20" s="89" t="str">
        <f>'Vállalat (Szolgáltató)'!B20</f>
        <v>Vállalati célok</v>
      </c>
      <c r="C20" s="90">
        <f>'Vállalat (Szolgáltató)'!C20</f>
        <v>20</v>
      </c>
      <c r="D20" s="93">
        <f>'Vállalat (Szolgáltató)'!D20</f>
        <v>0</v>
      </c>
      <c r="E20" s="91">
        <f t="shared" ref="E20:E29" si="0">D20/C20</f>
        <v>0</v>
      </c>
      <c r="G20" s="5"/>
      <c r="H20" s="7"/>
      <c r="I20" s="7"/>
      <c r="J20" s="7"/>
      <c r="K20" s="7"/>
      <c r="L20" s="5"/>
      <c r="M20" s="5"/>
    </row>
    <row r="21" spans="2:13" ht="15.95" customHeight="1" x14ac:dyDescent="0.2">
      <c r="B21" s="92" t="str">
        <f>'Vállalat (Szolgáltató)'!B21</f>
        <v>Fenntarthatósági / környezetirányítási rendszerek</v>
      </c>
      <c r="C21" s="93">
        <f>'Vállalat (Szolgáltató)'!C21</f>
        <v>15</v>
      </c>
      <c r="D21" s="93">
        <f>'Vállalat (Szolgáltató)'!D21</f>
        <v>0</v>
      </c>
      <c r="E21" s="94">
        <f t="shared" si="0"/>
        <v>0</v>
      </c>
      <c r="G21" s="5"/>
      <c r="H21" s="7"/>
      <c r="I21" s="7"/>
      <c r="J21" s="7"/>
      <c r="K21" s="7"/>
      <c r="L21" s="5"/>
      <c r="M21" s="5"/>
    </row>
    <row r="22" spans="2:13" ht="15.95" customHeight="1" x14ac:dyDescent="0.2">
      <c r="B22" s="92" t="str">
        <f>'Vállalat (Szolgáltató)'!B22</f>
        <v>Energiafelhasználás</v>
      </c>
      <c r="C22" s="93">
        <f>'Vállalat (Szolgáltató)'!C22</f>
        <v>10</v>
      </c>
      <c r="D22" s="93">
        <f>'Vállalat (Szolgáltató)'!D22</f>
        <v>0</v>
      </c>
      <c r="E22" s="94">
        <f t="shared" si="0"/>
        <v>0</v>
      </c>
      <c r="G22" s="5"/>
      <c r="H22" s="7"/>
      <c r="I22" s="7"/>
      <c r="J22" s="7"/>
      <c r="K22" s="7"/>
      <c r="L22" s="5"/>
      <c r="M22" s="5"/>
    </row>
    <row r="23" spans="2:13" ht="15.95" customHeight="1" x14ac:dyDescent="0.2">
      <c r="B23" s="92" t="str">
        <f>'Vállalat (Szolgáltató)'!B23</f>
        <v>Erőforrás-felhasználás</v>
      </c>
      <c r="C23" s="93">
        <f>'Vállalat (Szolgáltató)'!C23</f>
        <v>10</v>
      </c>
      <c r="D23" s="93">
        <f>'Vállalat (Szolgáltató)'!D23</f>
        <v>0</v>
      </c>
      <c r="E23" s="94">
        <f t="shared" si="0"/>
        <v>0</v>
      </c>
      <c r="G23" s="5"/>
      <c r="H23" s="7"/>
      <c r="I23" s="7"/>
      <c r="J23" s="7"/>
      <c r="K23" s="7"/>
      <c r="L23" s="5"/>
      <c r="M23" s="5"/>
    </row>
    <row r="24" spans="2:13" ht="15.95" customHeight="1" x14ac:dyDescent="0.2">
      <c r="B24" s="92" t="str">
        <f>'Vállalat (Szolgáltató)'!B24</f>
        <v>Kibocsátások</v>
      </c>
      <c r="C24" s="93">
        <f>'Vállalat (Szolgáltató)'!C24</f>
        <v>10</v>
      </c>
      <c r="D24" s="93">
        <f>'Vállalat (Szolgáltató)'!D24</f>
        <v>0</v>
      </c>
      <c r="E24" s="94">
        <f t="shared" si="0"/>
        <v>0</v>
      </c>
      <c r="G24" s="5"/>
      <c r="H24" s="7"/>
      <c r="I24" s="7"/>
      <c r="J24" s="7"/>
      <c r="K24" s="7"/>
      <c r="L24" s="5"/>
      <c r="M24" s="5"/>
    </row>
    <row r="25" spans="2:13" ht="15.95" customHeight="1" x14ac:dyDescent="0.2">
      <c r="B25" s="92" t="str">
        <f>'Vállalat (Szolgáltató)'!B25</f>
        <v>Mobilitás</v>
      </c>
      <c r="C25" s="93">
        <f>'Vállalat (Szolgáltató)'!C25</f>
        <v>10</v>
      </c>
      <c r="D25" s="93">
        <f>'Vállalat (Szolgáltató)'!D25</f>
        <v>0</v>
      </c>
      <c r="E25" s="94">
        <f t="shared" si="0"/>
        <v>0</v>
      </c>
      <c r="G25" s="5"/>
      <c r="H25" s="7"/>
      <c r="I25" s="7"/>
      <c r="J25" s="7"/>
      <c r="K25" s="7"/>
      <c r="L25" s="5"/>
      <c r="M25" s="5"/>
    </row>
    <row r="26" spans="2:13" ht="15.95" customHeight="1" x14ac:dyDescent="0.2">
      <c r="B26" s="92" t="str">
        <f>'Vállalat (Szolgáltató)'!B26</f>
        <v>Vízfelhasználás</v>
      </c>
      <c r="C26" s="93">
        <f>'Vállalat (Szolgáltató)'!C26</f>
        <v>5</v>
      </c>
      <c r="D26" s="93">
        <f>'Vállalat (Szolgáltató)'!D26</f>
        <v>0</v>
      </c>
      <c r="E26" s="94">
        <f t="shared" si="0"/>
        <v>0</v>
      </c>
      <c r="G26" s="5"/>
      <c r="H26" s="7"/>
      <c r="I26" s="7"/>
      <c r="J26" s="7"/>
      <c r="K26" s="7"/>
      <c r="L26" s="5"/>
      <c r="M26" s="5"/>
    </row>
    <row r="27" spans="2:13" ht="15.95" customHeight="1" x14ac:dyDescent="0.2">
      <c r="B27" s="92" t="str">
        <f>'Vállalat (Szolgáltató)'!B27</f>
        <v>Hulladékgazdálkodás</v>
      </c>
      <c r="C27" s="93">
        <f>'Vállalat (Szolgáltató)'!C27</f>
        <v>10</v>
      </c>
      <c r="D27" s="93">
        <f>'Vállalat (Szolgáltató)'!D27</f>
        <v>0</v>
      </c>
      <c r="E27" s="94">
        <f t="shared" si="0"/>
        <v>0</v>
      </c>
      <c r="G27" s="5"/>
      <c r="H27" s="7"/>
      <c r="I27" s="7"/>
      <c r="J27" s="7"/>
      <c r="K27" s="7"/>
      <c r="L27" s="5"/>
      <c r="M27" s="5"/>
    </row>
    <row r="28" spans="2:13" ht="15.95" customHeight="1" thickBot="1" x14ac:dyDescent="0.25">
      <c r="B28" s="97" t="str">
        <f>'Vállalat (Szolgáltató)'!B28</f>
        <v>Szemléletformálás</v>
      </c>
      <c r="C28" s="98">
        <f>'Vállalat (Szolgáltató)'!C28</f>
        <v>10</v>
      </c>
      <c r="D28" s="98">
        <f>'Vállalat (Szolgáltató)'!D28</f>
        <v>0</v>
      </c>
      <c r="E28" s="99">
        <f t="shared" si="0"/>
        <v>0</v>
      </c>
      <c r="G28" s="5"/>
      <c r="H28" s="7"/>
      <c r="I28" s="7"/>
      <c r="J28" s="7"/>
      <c r="K28" s="7"/>
      <c r="L28" s="5"/>
      <c r="M28" s="5"/>
    </row>
    <row r="29" spans="2:13" ht="15.95" customHeight="1" thickTop="1" thickBot="1" x14ac:dyDescent="0.25">
      <c r="B29" s="100" t="s">
        <v>635</v>
      </c>
      <c r="C29" s="101">
        <f>SUM(C20:C28)</f>
        <v>100</v>
      </c>
      <c r="D29" s="102">
        <f>SUM(D20:D28)</f>
        <v>0</v>
      </c>
      <c r="E29" s="103">
        <f t="shared" si="0"/>
        <v>0</v>
      </c>
      <c r="G29" s="5"/>
      <c r="H29" s="7"/>
      <c r="I29" s="7"/>
      <c r="J29" s="7"/>
      <c r="K29" s="7"/>
      <c r="L29" s="5"/>
      <c r="M29" s="5"/>
    </row>
    <row r="30" spans="2:13" x14ac:dyDescent="0.2">
      <c r="H30" s="4"/>
      <c r="I30" s="4"/>
      <c r="J30" s="4"/>
      <c r="K30" s="4"/>
    </row>
    <row r="31" spans="2:13" x14ac:dyDescent="0.2">
      <c r="B31" s="1" t="s">
        <v>331</v>
      </c>
      <c r="C31" s="223"/>
      <c r="D31" s="223"/>
      <c r="H31" s="4"/>
      <c r="I31" s="4"/>
      <c r="J31" s="4"/>
      <c r="K31" s="4"/>
    </row>
    <row r="32" spans="2:13" x14ac:dyDescent="0.2">
      <c r="H32" s="4"/>
      <c r="I32" s="4"/>
      <c r="J32" s="4"/>
      <c r="K32" s="4"/>
    </row>
    <row r="36" spans="2:4" x14ac:dyDescent="0.2">
      <c r="C36" s="237" t="s">
        <v>11</v>
      </c>
      <c r="D36" s="237"/>
    </row>
    <row r="37" spans="2:4" x14ac:dyDescent="0.2">
      <c r="C37" s="238" t="s">
        <v>12</v>
      </c>
      <c r="D37" s="238"/>
    </row>
    <row r="38" spans="2:4" x14ac:dyDescent="0.2">
      <c r="C38" s="252" t="s">
        <v>15</v>
      </c>
      <c r="D38" s="252"/>
    </row>
    <row r="40" spans="2:4" ht="15" x14ac:dyDescent="0.25">
      <c r="B40" s="21" t="s">
        <v>334</v>
      </c>
      <c r="C40" s="22"/>
    </row>
    <row r="41" spans="2:4" ht="15" x14ac:dyDescent="0.25">
      <c r="B41" s="216" t="s">
        <v>631</v>
      </c>
      <c r="C41" s="22"/>
    </row>
    <row r="42" spans="2:4" ht="15" x14ac:dyDescent="0.25">
      <c r="B42" s="21"/>
      <c r="C42" s="22"/>
    </row>
    <row r="43" spans="2:4" ht="15" x14ac:dyDescent="0.25">
      <c r="B43" s="21"/>
      <c r="C43" s="22"/>
    </row>
    <row r="44" spans="2:4" ht="15" x14ac:dyDescent="0.25">
      <c r="B44" s="21" t="s">
        <v>335</v>
      </c>
      <c r="C44" s="23"/>
    </row>
    <row r="45" spans="2:4" ht="15" x14ac:dyDescent="0.25">
      <c r="B45" s="21"/>
      <c r="C45" s="23"/>
    </row>
    <row r="46" spans="2:4" x14ac:dyDescent="0.2">
      <c r="B46" s="24" t="s">
        <v>20</v>
      </c>
      <c r="C46" s="23"/>
    </row>
    <row r="47" spans="2:4" x14ac:dyDescent="0.2">
      <c r="B47" s="24" t="s">
        <v>317</v>
      </c>
    </row>
    <row r="48" spans="2:4" x14ac:dyDescent="0.2">
      <c r="B48" s="24"/>
    </row>
  </sheetData>
  <sheetProtection selectLockedCells="1"/>
  <mergeCells count="9">
    <mergeCell ref="C13:E13"/>
    <mergeCell ref="C15:E15"/>
    <mergeCell ref="C16:E16"/>
    <mergeCell ref="C38:D38"/>
    <mergeCell ref="C31:D31"/>
    <mergeCell ref="C36:D36"/>
    <mergeCell ref="C37:D37"/>
    <mergeCell ref="B18:E18"/>
    <mergeCell ref="C14:E14"/>
  </mergeCells>
  <hyperlinks>
    <hyperlink ref="C38" r:id="rId1" display="http://www.allplan.at/" xr:uid="{19F65716-1333-4FCC-81F4-3C89DC1754F8}"/>
  </hyperlinks>
  <printOptions horizontalCentered="1"/>
  <pageMargins left="0.70866141732283472" right="0.70866141732283472" top="0.78740157480314965" bottom="0.78740157480314965" header="0.31496062992125984" footer="0.31496062992125984"/>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40A1F-D9D5-4079-9431-81F987F46CBC}">
  <sheetPr codeName="Sheet2"/>
  <dimension ref="N3:S22"/>
  <sheetViews>
    <sheetView tabSelected="1" topLeftCell="C1" zoomScaleNormal="100" workbookViewId="0">
      <selection activeCell="N15" sqref="N15"/>
    </sheetView>
  </sheetViews>
  <sheetFormatPr defaultColWidth="11.42578125" defaultRowHeight="15" x14ac:dyDescent="0.25"/>
  <cols>
    <col min="14" max="14" width="22.5703125" customWidth="1"/>
    <col min="15" max="15" width="15.5703125" customWidth="1"/>
    <col min="16" max="16" width="63.140625" customWidth="1"/>
    <col min="17" max="17" width="36.5703125" customWidth="1"/>
  </cols>
  <sheetData>
    <row r="3" spans="14:19" x14ac:dyDescent="0.25">
      <c r="N3" s="254" t="s">
        <v>633</v>
      </c>
      <c r="O3" s="254"/>
      <c r="P3" s="254"/>
    </row>
    <row r="4" spans="14:19" x14ac:dyDescent="0.25">
      <c r="N4" s="106" t="s">
        <v>301</v>
      </c>
      <c r="O4" s="106" t="s">
        <v>302</v>
      </c>
      <c r="P4" s="105" t="s">
        <v>303</v>
      </c>
    </row>
    <row r="5" spans="14:19" ht="42.75" x14ac:dyDescent="0.25">
      <c r="N5" s="150" t="s">
        <v>304</v>
      </c>
      <c r="O5" s="107" t="s">
        <v>307</v>
      </c>
      <c r="P5" s="107" t="s">
        <v>308</v>
      </c>
    </row>
    <row r="6" spans="14:19" x14ac:dyDescent="0.25">
      <c r="N6" s="253" t="s">
        <v>305</v>
      </c>
      <c r="O6" s="107" t="s">
        <v>337</v>
      </c>
      <c r="P6" s="107" t="s">
        <v>309</v>
      </c>
    </row>
    <row r="7" spans="14:19" ht="42.75" x14ac:dyDescent="0.25">
      <c r="N7" s="253"/>
      <c r="O7" s="152" t="s">
        <v>311</v>
      </c>
      <c r="P7" s="107" t="s">
        <v>310</v>
      </c>
    </row>
    <row r="8" spans="14:19" ht="42.75" x14ac:dyDescent="0.25">
      <c r="N8" s="108" t="s">
        <v>306</v>
      </c>
      <c r="O8" s="107" t="s">
        <v>312</v>
      </c>
      <c r="P8" s="107" t="s">
        <v>313</v>
      </c>
    </row>
    <row r="9" spans="14:19" ht="71.25" x14ac:dyDescent="0.25">
      <c r="N9" s="151" t="s">
        <v>315</v>
      </c>
      <c r="O9" s="107" t="s">
        <v>316</v>
      </c>
      <c r="P9" s="152" t="s">
        <v>314</v>
      </c>
    </row>
    <row r="10" spans="14:19" ht="18" x14ac:dyDescent="0.25">
      <c r="N10" s="61"/>
      <c r="O10" s="61"/>
      <c r="P10" s="61"/>
    </row>
    <row r="11" spans="14:19" ht="138" customHeight="1" x14ac:dyDescent="0.25">
      <c r="N11" s="255" t="s">
        <v>336</v>
      </c>
      <c r="O11" s="256"/>
      <c r="P11" s="256"/>
    </row>
    <row r="12" spans="14:19" ht="18" x14ac:dyDescent="0.25">
      <c r="N12" s="61"/>
      <c r="O12" s="61"/>
      <c r="P12" s="61"/>
    </row>
    <row r="13" spans="14:19" ht="18" x14ac:dyDescent="0.25">
      <c r="N13" s="61"/>
      <c r="O13" s="61"/>
      <c r="P13" s="61"/>
    </row>
    <row r="14" spans="14:19" ht="18" x14ac:dyDescent="0.25">
      <c r="N14" s="61"/>
      <c r="O14" s="61"/>
      <c r="P14" s="61"/>
    </row>
    <row r="15" spans="14:19" ht="18" x14ac:dyDescent="0.25">
      <c r="N15" s="61"/>
      <c r="O15" s="61"/>
      <c r="P15" s="61"/>
      <c r="Q15" s="61"/>
      <c r="R15" s="1"/>
      <c r="S15" s="1"/>
    </row>
    <row r="16" spans="14:19" x14ac:dyDescent="0.25">
      <c r="N16" s="35"/>
      <c r="O16" s="35"/>
      <c r="P16" s="35"/>
      <c r="Q16" s="35"/>
      <c r="R16" s="1"/>
      <c r="S16" s="1"/>
    </row>
    <row r="17" spans="14:19" x14ac:dyDescent="0.25">
      <c r="N17" s="28"/>
      <c r="O17" s="36"/>
      <c r="P17" s="36"/>
      <c r="Q17" s="36"/>
      <c r="R17" s="1"/>
      <c r="S17" s="1"/>
    </row>
    <row r="18" spans="14:19" x14ac:dyDescent="0.25">
      <c r="N18" s="59"/>
      <c r="O18" s="60"/>
      <c r="P18" s="36"/>
      <c r="Q18" s="36"/>
      <c r="R18" s="1"/>
    </row>
    <row r="19" spans="14:19" x14ac:dyDescent="0.25">
      <c r="N19" s="28"/>
      <c r="O19" s="60"/>
      <c r="P19" s="36"/>
      <c r="Q19" s="36"/>
      <c r="R19" s="1"/>
      <c r="S19" s="1"/>
    </row>
    <row r="20" spans="14:19" x14ac:dyDescent="0.25">
      <c r="N20" s="28"/>
      <c r="O20" s="60"/>
      <c r="P20" s="36"/>
      <c r="Q20" s="36"/>
      <c r="R20" s="1"/>
      <c r="S20" s="1"/>
    </row>
    <row r="21" spans="14:19" x14ac:dyDescent="0.25">
      <c r="N21" s="28"/>
      <c r="O21" s="60"/>
      <c r="P21" s="36"/>
      <c r="Q21" s="36"/>
      <c r="R21" s="1"/>
      <c r="S21" s="1"/>
    </row>
    <row r="22" spans="14:19" x14ac:dyDescent="0.25">
      <c r="N22" s="36"/>
      <c r="O22" s="60"/>
      <c r="P22" s="36"/>
      <c r="Q22" s="36"/>
      <c r="R22" s="1"/>
      <c r="S22" s="1"/>
    </row>
  </sheetData>
  <sheetProtection algorithmName="SHA-512" hashValue="zUZbqs8XDtGUYIyUIEqfo0biydSY4lRQVJAvoZeSwKFq/vZHLrA+r85twbnNf7mmH3dA+DBX2a6kVxFzVP0mqw==" saltValue="eJIuXQogLve8TFdWZuHsFA==" spinCount="100000" sheet="1" objects="1" scenarios="1" selectLockedCells="1" selectUnlockedCells="1"/>
  <mergeCells count="3">
    <mergeCell ref="N6:N7"/>
    <mergeCell ref="N3:P3"/>
    <mergeCell ref="N11:P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L46"/>
  <sheetViews>
    <sheetView zoomScaleNormal="100" workbookViewId="0">
      <selection activeCell="C8" sqref="C8:E8"/>
    </sheetView>
  </sheetViews>
  <sheetFormatPr defaultColWidth="11.42578125" defaultRowHeight="14.25" x14ac:dyDescent="0.2"/>
  <cols>
    <col min="1" max="1" width="3.5703125" style="1" customWidth="1"/>
    <col min="2" max="2" width="44.5703125" style="1" customWidth="1"/>
    <col min="3" max="3" width="23.5703125" style="1" customWidth="1"/>
    <col min="4" max="5" width="15.5703125" style="1" customWidth="1"/>
    <col min="6" max="6" width="11.42578125" style="1"/>
    <col min="7" max="7" width="22.5703125" style="1" bestFit="1" customWidth="1"/>
    <col min="8" max="8" width="17.85546875" style="1" customWidth="1"/>
    <col min="9" max="9" width="23.5703125" style="1" bestFit="1" customWidth="1"/>
    <col min="10" max="10" width="9.140625" style="1" customWidth="1"/>
    <col min="11" max="16384" width="11.42578125" style="1"/>
  </cols>
  <sheetData>
    <row r="1" spans="2:5" ht="15" customHeight="1" x14ac:dyDescent="0.2"/>
    <row r="2" spans="2:5" ht="15" customHeight="1" x14ac:dyDescent="0.2"/>
    <row r="3" spans="2:5" ht="15" customHeight="1" x14ac:dyDescent="0.25">
      <c r="B3" s="8" t="s">
        <v>638</v>
      </c>
    </row>
    <row r="4" spans="2:5" ht="15" customHeight="1" x14ac:dyDescent="0.2"/>
    <row r="5" spans="2:5" ht="15" customHeight="1" x14ac:dyDescent="0.2"/>
    <row r="6" spans="2:5" ht="15" customHeight="1" thickBot="1" x14ac:dyDescent="0.25"/>
    <row r="7" spans="2:5" ht="15" customHeight="1" x14ac:dyDescent="0.2">
      <c r="B7" s="268" t="s">
        <v>327</v>
      </c>
      <c r="C7" s="240"/>
      <c r="D7" s="241"/>
      <c r="E7" s="242"/>
    </row>
    <row r="8" spans="2:5" ht="30" customHeight="1" x14ac:dyDescent="0.2">
      <c r="B8" s="269" t="s">
        <v>325</v>
      </c>
      <c r="C8" s="239"/>
      <c r="D8" s="228"/>
      <c r="E8" s="229"/>
    </row>
    <row r="9" spans="2:5" ht="15" customHeight="1" x14ac:dyDescent="0.2">
      <c r="B9" s="269" t="s">
        <v>326</v>
      </c>
      <c r="C9" s="239"/>
      <c r="D9" s="228"/>
      <c r="E9" s="229"/>
    </row>
    <row r="10" spans="2:5" ht="30" customHeight="1" x14ac:dyDescent="0.2">
      <c r="B10" s="269" t="s">
        <v>632</v>
      </c>
      <c r="C10" s="239"/>
      <c r="D10" s="228"/>
      <c r="E10" s="229"/>
    </row>
    <row r="11" spans="2:5" x14ac:dyDescent="0.2">
      <c r="B11" s="269" t="s">
        <v>338</v>
      </c>
      <c r="C11" s="239"/>
      <c r="D11" s="228"/>
      <c r="E11" s="229"/>
    </row>
    <row r="12" spans="2:5" x14ac:dyDescent="0.2">
      <c r="B12" s="269" t="s">
        <v>339</v>
      </c>
      <c r="C12" s="224"/>
      <c r="D12" s="225"/>
      <c r="E12" s="226"/>
    </row>
    <row r="13" spans="2:5" x14ac:dyDescent="0.2">
      <c r="B13" s="269" t="s">
        <v>340</v>
      </c>
      <c r="C13" s="239"/>
      <c r="D13" s="228"/>
      <c r="E13" s="229"/>
    </row>
    <row r="14" spans="2:5" ht="30.75" customHeight="1" x14ac:dyDescent="0.2">
      <c r="B14" s="269" t="s">
        <v>341</v>
      </c>
      <c r="C14" s="224"/>
      <c r="D14" s="225"/>
      <c r="E14" s="226"/>
    </row>
    <row r="15" spans="2:5" ht="15" customHeight="1" x14ac:dyDescent="0.2">
      <c r="B15" s="269" t="s">
        <v>342</v>
      </c>
      <c r="C15" s="227"/>
      <c r="D15" s="228"/>
      <c r="E15" s="229"/>
    </row>
    <row r="16" spans="2:5" ht="15" customHeight="1" thickBot="1" x14ac:dyDescent="0.25">
      <c r="B16" s="270" t="s">
        <v>3</v>
      </c>
      <c r="C16" s="233"/>
      <c r="D16" s="234"/>
      <c r="E16" s="235"/>
    </row>
    <row r="17" spans="2:12" ht="15" hidden="1" thickBot="1" x14ac:dyDescent="0.25">
      <c r="C17" s="3"/>
      <c r="D17" s="3"/>
      <c r="E17" s="3"/>
    </row>
    <row r="18" spans="2:12" ht="15.75" hidden="1" thickBot="1" x14ac:dyDescent="0.3">
      <c r="B18" s="230" t="s">
        <v>328</v>
      </c>
      <c r="C18" s="231"/>
      <c r="D18" s="231"/>
      <c r="E18" s="232"/>
    </row>
    <row r="19" spans="2:12" ht="32.1" hidden="1" customHeight="1" thickBot="1" x14ac:dyDescent="0.3">
      <c r="B19" s="2"/>
      <c r="C19" s="215" t="s">
        <v>332</v>
      </c>
      <c r="D19" s="215" t="s">
        <v>343</v>
      </c>
      <c r="E19" s="215" t="s">
        <v>330</v>
      </c>
      <c r="G19" s="6" t="s">
        <v>639</v>
      </c>
      <c r="H19" s="6" t="s">
        <v>640</v>
      </c>
      <c r="I19" s="6" t="s">
        <v>641</v>
      </c>
      <c r="J19" s="6"/>
      <c r="K19" s="6"/>
      <c r="L19" s="5"/>
    </row>
    <row r="20" spans="2:12" ht="15.95" hidden="1" customHeight="1" thickTop="1" x14ac:dyDescent="0.2">
      <c r="B20" s="89" t="str">
        <f>Validáció!A4</f>
        <v>Vállalati célok</v>
      </c>
      <c r="C20" s="90">
        <f>Értékelés!G4</f>
        <v>20</v>
      </c>
      <c r="D20" s="90">
        <f>SUM(Értékelés!I5)</f>
        <v>0</v>
      </c>
      <c r="E20" s="91">
        <f t="shared" ref="E20:E29" si="0">D20/C20</f>
        <v>0</v>
      </c>
      <c r="G20" s="7">
        <f t="shared" ref="G20:G29" si="1">D20</f>
        <v>0</v>
      </c>
      <c r="H20" s="7"/>
      <c r="I20" s="7"/>
      <c r="J20" s="219">
        <f>H20-G20</f>
        <v>0</v>
      </c>
      <c r="K20" s="7"/>
      <c r="L20" s="5"/>
    </row>
    <row r="21" spans="2:12" ht="15.95" hidden="1" customHeight="1" x14ac:dyDescent="0.2">
      <c r="B21" s="92" t="str">
        <f>Validáció!A10</f>
        <v>Fenntarthatósági / környezetirányítási rendszerek</v>
      </c>
      <c r="C21" s="93">
        <f>Értékelés!G10</f>
        <v>15</v>
      </c>
      <c r="D21" s="93">
        <f>SUM(Értékelés!I11:I17)</f>
        <v>0</v>
      </c>
      <c r="E21" s="94">
        <f t="shared" si="0"/>
        <v>0</v>
      </c>
      <c r="G21" s="7">
        <f t="shared" si="1"/>
        <v>0</v>
      </c>
      <c r="H21" s="7"/>
      <c r="I21" s="7"/>
      <c r="J21" s="219">
        <f t="shared" ref="J21:J29" si="2">H21-G21</f>
        <v>0</v>
      </c>
      <c r="K21" s="7"/>
      <c r="L21" s="5"/>
    </row>
    <row r="22" spans="2:12" ht="15.95" hidden="1" customHeight="1" x14ac:dyDescent="0.2">
      <c r="B22" s="92" t="str">
        <f>Validáció!A18</f>
        <v>Energiafelhasználás</v>
      </c>
      <c r="C22" s="93">
        <f>Értékelés!G18</f>
        <v>10</v>
      </c>
      <c r="D22" s="93">
        <f>SUM(Értékelés!I19:I43)</f>
        <v>0</v>
      </c>
      <c r="E22" s="94">
        <f t="shared" si="0"/>
        <v>0</v>
      </c>
      <c r="G22" s="7">
        <f t="shared" si="1"/>
        <v>0</v>
      </c>
      <c r="H22" s="7"/>
      <c r="I22" s="7"/>
      <c r="J22" s="219">
        <f t="shared" si="2"/>
        <v>0</v>
      </c>
      <c r="K22" s="7"/>
      <c r="L22" s="5"/>
    </row>
    <row r="23" spans="2:12" ht="15.95" hidden="1" customHeight="1" x14ac:dyDescent="0.2">
      <c r="B23" s="92" t="str">
        <f>Validáció!A44</f>
        <v>Erőforrás-felhasználás</v>
      </c>
      <c r="C23" s="93">
        <f>Értékelés!G44</f>
        <v>10</v>
      </c>
      <c r="D23" s="93">
        <f>SUM(Értékelés!I45:I53)</f>
        <v>0</v>
      </c>
      <c r="E23" s="94">
        <f t="shared" si="0"/>
        <v>0</v>
      </c>
      <c r="G23" s="7">
        <f t="shared" si="1"/>
        <v>0</v>
      </c>
      <c r="H23" s="7"/>
      <c r="I23" s="7"/>
      <c r="J23" s="219">
        <f t="shared" si="2"/>
        <v>0</v>
      </c>
      <c r="K23" s="7"/>
      <c r="L23" s="5"/>
    </row>
    <row r="24" spans="2:12" ht="15.95" hidden="1" customHeight="1" x14ac:dyDescent="0.2">
      <c r="B24" s="92" t="str">
        <f>Validáció!A54</f>
        <v>Kibocsátások</v>
      </c>
      <c r="C24" s="93">
        <f>Értékelés!G54</f>
        <v>10</v>
      </c>
      <c r="D24" s="93">
        <f>SUM(Értékelés!I55:I61)</f>
        <v>0</v>
      </c>
      <c r="E24" s="94">
        <f t="shared" si="0"/>
        <v>0</v>
      </c>
      <c r="G24" s="7">
        <f t="shared" si="1"/>
        <v>0</v>
      </c>
      <c r="H24" s="7"/>
      <c r="I24" s="7"/>
      <c r="J24" s="219">
        <f t="shared" si="2"/>
        <v>0</v>
      </c>
      <c r="K24" s="7"/>
      <c r="L24" s="5"/>
    </row>
    <row r="25" spans="2:12" ht="15.95" hidden="1" customHeight="1" x14ac:dyDescent="0.2">
      <c r="B25" s="92" t="str">
        <f>Validáció!A62</f>
        <v>Mobilitás</v>
      </c>
      <c r="C25" s="93">
        <f>Értékelés!G62</f>
        <v>10</v>
      </c>
      <c r="D25" s="93">
        <f>SUM(Értékelés!I63:I74)</f>
        <v>0</v>
      </c>
      <c r="E25" s="94">
        <f t="shared" si="0"/>
        <v>0</v>
      </c>
      <c r="G25" s="7">
        <f t="shared" si="1"/>
        <v>0</v>
      </c>
      <c r="H25" s="7"/>
      <c r="I25" s="7"/>
      <c r="J25" s="219">
        <f t="shared" si="2"/>
        <v>0</v>
      </c>
      <c r="K25" s="7"/>
      <c r="L25" s="5"/>
    </row>
    <row r="26" spans="2:12" ht="15.95" hidden="1" customHeight="1" x14ac:dyDescent="0.2">
      <c r="B26" s="92" t="str">
        <f>Validáció!A75</f>
        <v>Vízfelhasználás</v>
      </c>
      <c r="C26" s="93">
        <f>Értékelés!G75</f>
        <v>5</v>
      </c>
      <c r="D26" s="93">
        <f>SUM(Értékelés!I76:I83)</f>
        <v>0</v>
      </c>
      <c r="E26" s="94">
        <f t="shared" si="0"/>
        <v>0</v>
      </c>
      <c r="G26" s="7">
        <f t="shared" si="1"/>
        <v>0</v>
      </c>
      <c r="H26" s="7"/>
      <c r="I26" s="7"/>
      <c r="J26" s="219">
        <f t="shared" si="2"/>
        <v>0</v>
      </c>
      <c r="K26" s="7"/>
      <c r="L26" s="5"/>
    </row>
    <row r="27" spans="2:12" ht="15.95" hidden="1" customHeight="1" x14ac:dyDescent="0.2">
      <c r="B27" s="95" t="str">
        <f>Validáció!A84</f>
        <v>Hulladékgazdálkodás</v>
      </c>
      <c r="C27" s="96">
        <f>Értékelés!G84</f>
        <v>10</v>
      </c>
      <c r="D27" s="96">
        <f>SUM(Értékelés!I85:I93)</f>
        <v>0</v>
      </c>
      <c r="E27" s="94">
        <f t="shared" si="0"/>
        <v>0</v>
      </c>
      <c r="G27" s="7">
        <f t="shared" si="1"/>
        <v>0</v>
      </c>
      <c r="H27" s="7"/>
      <c r="I27" s="7"/>
      <c r="J27" s="219">
        <f t="shared" si="2"/>
        <v>0</v>
      </c>
      <c r="K27" s="7"/>
      <c r="L27" s="5"/>
    </row>
    <row r="28" spans="2:12" ht="15.95" hidden="1" customHeight="1" thickBot="1" x14ac:dyDescent="0.25">
      <c r="B28" s="97" t="str">
        <f>Validáció!A94</f>
        <v>Szemléletformálás</v>
      </c>
      <c r="C28" s="98">
        <f>Értékelés!G94</f>
        <v>10</v>
      </c>
      <c r="D28" s="98">
        <f>SUM(Értékelés!I95:I113)</f>
        <v>0</v>
      </c>
      <c r="E28" s="99">
        <f t="shared" si="0"/>
        <v>0</v>
      </c>
      <c r="G28" s="7">
        <f t="shared" si="1"/>
        <v>0</v>
      </c>
      <c r="H28" s="7"/>
      <c r="I28" s="7"/>
      <c r="J28" s="219">
        <f t="shared" si="2"/>
        <v>0</v>
      </c>
      <c r="K28" s="7"/>
      <c r="L28" s="5"/>
    </row>
    <row r="29" spans="2:12" ht="15.95" hidden="1" customHeight="1" thickTop="1" thickBot="1" x14ac:dyDescent="0.25">
      <c r="B29" s="218" t="s">
        <v>635</v>
      </c>
      <c r="C29" s="101">
        <f>SUM(C20:C28)</f>
        <v>100</v>
      </c>
      <c r="D29" s="102">
        <f>SUM(D20:D28)</f>
        <v>0</v>
      </c>
      <c r="E29" s="103">
        <f t="shared" si="0"/>
        <v>0</v>
      </c>
      <c r="G29" s="7">
        <f t="shared" si="1"/>
        <v>0</v>
      </c>
      <c r="H29" s="7"/>
      <c r="I29" s="7"/>
      <c r="J29" s="219">
        <f t="shared" si="2"/>
        <v>0</v>
      </c>
      <c r="K29" s="7"/>
      <c r="L29" s="5"/>
    </row>
    <row r="30" spans="2:12" ht="15.95" hidden="1" customHeight="1" x14ac:dyDescent="0.2">
      <c r="F30" s="7"/>
      <c r="G30" s="7"/>
      <c r="H30" s="7"/>
      <c r="I30" s="7"/>
      <c r="J30" s="7"/>
      <c r="K30" s="5"/>
      <c r="L30" s="5"/>
    </row>
    <row r="31" spans="2:12" ht="15.95" hidden="1" customHeight="1" x14ac:dyDescent="0.2">
      <c r="B31" s="1" t="s">
        <v>636</v>
      </c>
      <c r="C31" s="223" t="s">
        <v>180</v>
      </c>
      <c r="D31" s="223"/>
      <c r="F31" s="7"/>
      <c r="G31" s="7"/>
      <c r="H31" s="7"/>
      <c r="I31" s="7"/>
      <c r="J31" s="7"/>
      <c r="K31" s="5"/>
      <c r="L31" s="5"/>
    </row>
    <row r="32" spans="2:12" hidden="1" x14ac:dyDescent="0.2">
      <c r="F32" s="4"/>
      <c r="G32" s="4"/>
      <c r="H32" s="4"/>
      <c r="I32" s="4"/>
      <c r="J32" s="7"/>
    </row>
    <row r="33" spans="2:10" hidden="1" x14ac:dyDescent="0.2">
      <c r="F33" s="4"/>
      <c r="G33" s="4"/>
      <c r="H33" s="4"/>
      <c r="I33" s="4"/>
      <c r="J33" s="4"/>
    </row>
    <row r="34" spans="2:10" hidden="1" x14ac:dyDescent="0.2">
      <c r="F34" s="4"/>
      <c r="G34" s="4"/>
      <c r="H34" s="4"/>
      <c r="I34" s="4"/>
      <c r="J34" s="4"/>
    </row>
    <row r="35" spans="2:10" hidden="1" x14ac:dyDescent="0.2"/>
    <row r="36" spans="2:10" hidden="1" x14ac:dyDescent="0.2"/>
    <row r="37" spans="2:10" hidden="1" x14ac:dyDescent="0.2"/>
    <row r="38" spans="2:10" hidden="1" x14ac:dyDescent="0.2"/>
    <row r="39" spans="2:10" hidden="1" x14ac:dyDescent="0.2">
      <c r="C39" s="237" t="s">
        <v>11</v>
      </c>
      <c r="D39" s="237"/>
    </row>
    <row r="40" spans="2:10" hidden="1" x14ac:dyDescent="0.2">
      <c r="C40" s="238" t="s">
        <v>12</v>
      </c>
      <c r="D40" s="238"/>
    </row>
    <row r="41" spans="2:10" hidden="1" x14ac:dyDescent="0.2">
      <c r="C41" s="238" t="s">
        <v>19</v>
      </c>
      <c r="D41" s="238"/>
    </row>
    <row r="42" spans="2:10" hidden="1" x14ac:dyDescent="0.2">
      <c r="C42" s="238" t="s">
        <v>13</v>
      </c>
      <c r="D42" s="238"/>
    </row>
    <row r="43" spans="2:10" hidden="1" x14ac:dyDescent="0.2">
      <c r="C43" s="238" t="s">
        <v>14</v>
      </c>
      <c r="D43" s="238"/>
    </row>
    <row r="44" spans="2:10" hidden="1" x14ac:dyDescent="0.2">
      <c r="C44" s="236" t="s">
        <v>15</v>
      </c>
      <c r="D44" s="236"/>
    </row>
    <row r="45" spans="2:10" hidden="1" x14ac:dyDescent="0.2"/>
    <row r="46" spans="2:10" hidden="1" x14ac:dyDescent="0.2">
      <c r="B46" s="1" t="s">
        <v>637</v>
      </c>
      <c r="C46" s="217">
        <v>46296</v>
      </c>
    </row>
  </sheetData>
  <sheetProtection algorithmName="SHA-512" hashValue="v2jgelsQd7ZoFJ2LlQR7tksv8bRAZuRouPV0PTgYVQ8PukCw4F+xHTnoze91vaZBxyDvFaG4MzxVEIXcqy1Beg==" saltValue="rqWkr/BdVx+L13VpeZK1WA==" spinCount="100000" sheet="1" objects="1" scenarios="1" selectLockedCells="1"/>
  <mergeCells count="18">
    <mergeCell ref="C13:E13"/>
    <mergeCell ref="C9:E9"/>
    <mergeCell ref="C11:E11"/>
    <mergeCell ref="C10:E10"/>
    <mergeCell ref="C7:E7"/>
    <mergeCell ref="C8:E8"/>
    <mergeCell ref="C12:E12"/>
    <mergeCell ref="C44:D44"/>
    <mergeCell ref="C39:D39"/>
    <mergeCell ref="C40:D40"/>
    <mergeCell ref="C41:D41"/>
    <mergeCell ref="C42:D42"/>
    <mergeCell ref="C43:D43"/>
    <mergeCell ref="C31:D31"/>
    <mergeCell ref="C14:E14"/>
    <mergeCell ref="C15:E15"/>
    <mergeCell ref="B18:E18"/>
    <mergeCell ref="C16:E16"/>
  </mergeCells>
  <phoneticPr fontId="52" type="noConversion"/>
  <hyperlinks>
    <hyperlink ref="C44" r:id="rId1" display="http://www.allplan.at/" xr:uid="{00000000-0004-0000-0000-000000000000}"/>
  </hyperlinks>
  <printOptions horizontalCentered="1"/>
  <pageMargins left="0.70866141732283472" right="0.70866141732283472" top="0.78740157480314965" bottom="0.78740157480314965" header="0.31496062992125984" footer="0.31496062992125984"/>
  <pageSetup paperSize="9" scale="80"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65D5-C368-45D5-933A-1F195C92C49E}">
  <sheetPr codeName="Sheet4"/>
  <dimension ref="A1:H124"/>
  <sheetViews>
    <sheetView zoomScale="85" zoomScaleNormal="85" workbookViewId="0">
      <pane ySplit="1" topLeftCell="A2" activePane="bottomLeft" state="frozen"/>
      <selection activeCell="B1" sqref="B1"/>
      <selection pane="bottomLeft" activeCell="C11" sqref="C11"/>
    </sheetView>
  </sheetViews>
  <sheetFormatPr defaultColWidth="11.42578125" defaultRowHeight="15" x14ac:dyDescent="0.25"/>
  <cols>
    <col min="1" max="1" width="13.42578125" style="10" customWidth="1"/>
    <col min="2" max="2" width="63.42578125" style="37" customWidth="1"/>
    <col min="3" max="3" width="67.85546875" style="11" customWidth="1"/>
    <col min="4" max="4" width="69.85546875" style="9" customWidth="1"/>
    <col min="5" max="5" width="37.85546875" style="10" customWidth="1"/>
    <col min="6" max="6" width="12.42578125" customWidth="1"/>
    <col min="7" max="7" width="12.140625" customWidth="1"/>
    <col min="8" max="16384" width="11.42578125" style="1"/>
  </cols>
  <sheetData>
    <row r="1" spans="1:7" ht="76.5" thickTop="1" thickBot="1" x14ac:dyDescent="0.25">
      <c r="A1" s="62" t="s">
        <v>345</v>
      </c>
      <c r="B1" s="62" t="s">
        <v>344</v>
      </c>
      <c r="C1" s="50" t="s">
        <v>373</v>
      </c>
      <c r="D1" s="87" t="s">
        <v>349</v>
      </c>
      <c r="E1" s="104" t="s">
        <v>350</v>
      </c>
      <c r="F1" s="104" t="s">
        <v>351</v>
      </c>
      <c r="G1" s="104" t="s">
        <v>352</v>
      </c>
    </row>
    <row r="2" spans="1:7" thickTop="1" x14ac:dyDescent="0.2">
      <c r="A2" s="49"/>
      <c r="B2" s="63"/>
      <c r="C2" s="271"/>
      <c r="D2" s="271"/>
      <c r="E2" s="272"/>
      <c r="F2" s="38"/>
      <c r="G2" s="12"/>
    </row>
    <row r="3" spans="1:7" ht="69" customHeight="1" thickBot="1" x14ac:dyDescent="0.25">
      <c r="A3" s="79" t="s">
        <v>347</v>
      </c>
      <c r="B3" s="80" t="s">
        <v>346</v>
      </c>
      <c r="C3" s="273"/>
      <c r="D3" s="274"/>
      <c r="E3" s="275"/>
      <c r="F3" s="38"/>
      <c r="G3" s="13"/>
    </row>
    <row r="4" spans="1:7" s="14" customFormat="1" ht="20.100000000000001" customHeight="1" thickBot="1" x14ac:dyDescent="0.3">
      <c r="A4" s="82" t="s">
        <v>353</v>
      </c>
      <c r="B4" s="83"/>
      <c r="C4" s="276"/>
      <c r="D4" s="276"/>
      <c r="E4" s="277"/>
      <c r="F4" s="39">
        <v>20</v>
      </c>
      <c r="G4" s="18"/>
    </row>
    <row r="5" spans="1:7" ht="28.5" x14ac:dyDescent="0.2">
      <c r="A5" s="81" t="s">
        <v>348</v>
      </c>
      <c r="B5" s="80" t="s">
        <v>354</v>
      </c>
      <c r="C5" s="278"/>
      <c r="D5" s="279"/>
      <c r="E5" s="280"/>
      <c r="F5" s="38"/>
      <c r="G5" s="257">
        <v>20</v>
      </c>
    </row>
    <row r="6" spans="1:7" ht="42.75" x14ac:dyDescent="0.2">
      <c r="A6" s="66"/>
      <c r="B6" s="67" t="s">
        <v>355</v>
      </c>
      <c r="C6" s="281"/>
      <c r="D6" s="282"/>
      <c r="E6" s="283"/>
      <c r="F6" s="38"/>
      <c r="G6" s="257">
        <v>0</v>
      </c>
    </row>
    <row r="7" spans="1:7" ht="138.75" customHeight="1" x14ac:dyDescent="0.2">
      <c r="A7" s="66" t="s">
        <v>647</v>
      </c>
      <c r="B7" s="67" t="s">
        <v>356</v>
      </c>
      <c r="C7" s="284" t="s">
        <v>357</v>
      </c>
      <c r="D7" s="285"/>
      <c r="E7" s="286"/>
      <c r="F7" s="38"/>
      <c r="G7" s="257">
        <v>0</v>
      </c>
    </row>
    <row r="8" spans="1:7" ht="28.5" x14ac:dyDescent="0.2">
      <c r="A8" s="66"/>
      <c r="B8" s="154" t="s">
        <v>358</v>
      </c>
      <c r="C8" s="287"/>
      <c r="D8" s="282"/>
      <c r="E8" s="283"/>
      <c r="F8" s="38"/>
      <c r="G8" s="257">
        <v>0</v>
      </c>
    </row>
    <row r="9" spans="1:7" ht="104.45" customHeight="1" thickBot="1" x14ac:dyDescent="0.25">
      <c r="A9" s="79" t="s">
        <v>648</v>
      </c>
      <c r="B9" s="155" t="s">
        <v>359</v>
      </c>
      <c r="C9" s="288"/>
      <c r="D9" s="289"/>
      <c r="E9" s="290" t="s">
        <v>360</v>
      </c>
      <c r="F9" s="38"/>
      <c r="G9" s="257">
        <v>0</v>
      </c>
    </row>
    <row r="10" spans="1:7" ht="20.45" customHeight="1" thickBot="1" x14ac:dyDescent="0.25">
      <c r="A10" s="156" t="s">
        <v>361</v>
      </c>
      <c r="B10" s="85"/>
      <c r="C10" s="291"/>
      <c r="D10" s="291"/>
      <c r="E10" s="292"/>
      <c r="F10" s="39">
        <v>15</v>
      </c>
      <c r="G10" s="18"/>
    </row>
    <row r="11" spans="1:7" ht="78.599999999999994" customHeight="1" x14ac:dyDescent="0.2">
      <c r="A11" s="84" t="s">
        <v>362</v>
      </c>
      <c r="B11" s="157" t="s">
        <v>363</v>
      </c>
      <c r="C11" s="293"/>
      <c r="D11" s="294"/>
      <c r="E11" s="295" t="s">
        <v>364</v>
      </c>
      <c r="F11" s="38"/>
      <c r="G11" s="32">
        <v>5</v>
      </c>
    </row>
    <row r="12" spans="1:7" x14ac:dyDescent="0.2">
      <c r="A12" s="68"/>
      <c r="B12" s="67"/>
      <c r="C12" s="296"/>
      <c r="D12" s="296"/>
      <c r="E12" s="283"/>
      <c r="F12" s="40"/>
      <c r="G12" s="33"/>
    </row>
    <row r="13" spans="1:7" ht="99.75" x14ac:dyDescent="0.2">
      <c r="A13" s="158" t="s">
        <v>365</v>
      </c>
      <c r="B13" s="154" t="s">
        <v>366</v>
      </c>
      <c r="C13" s="297"/>
      <c r="D13" s="287"/>
      <c r="E13" s="283" t="s">
        <v>367</v>
      </c>
      <c r="F13" s="38"/>
      <c r="G13" s="32">
        <v>5</v>
      </c>
    </row>
    <row r="14" spans="1:7" s="14" customFormat="1" ht="20.100000000000001" customHeight="1" x14ac:dyDescent="0.25">
      <c r="A14" s="68"/>
      <c r="B14" s="67"/>
      <c r="C14" s="287"/>
      <c r="D14" s="287"/>
      <c r="E14" s="283"/>
      <c r="F14" s="38"/>
      <c r="G14" s="32"/>
    </row>
    <row r="15" spans="1:7" ht="28.5" x14ac:dyDescent="0.2">
      <c r="A15" s="158" t="s">
        <v>368</v>
      </c>
      <c r="B15" s="154" t="s">
        <v>369</v>
      </c>
      <c r="C15" s="297"/>
      <c r="D15" s="287"/>
      <c r="E15" s="283"/>
      <c r="F15" s="38"/>
      <c r="G15" s="32">
        <v>2</v>
      </c>
    </row>
    <row r="16" spans="1:7" ht="14.25" x14ac:dyDescent="0.2">
      <c r="A16" s="66"/>
      <c r="B16" s="67"/>
      <c r="C16" s="287"/>
      <c r="D16" s="287"/>
      <c r="E16" s="283"/>
      <c r="F16" s="38"/>
      <c r="G16" s="32"/>
    </row>
    <row r="17" spans="1:7" s="25" customFormat="1" ht="106.35" customHeight="1" thickBot="1" x14ac:dyDescent="0.25">
      <c r="A17" s="159" t="s">
        <v>370</v>
      </c>
      <c r="B17" s="155" t="s">
        <v>371</v>
      </c>
      <c r="C17" s="298"/>
      <c r="D17" s="274"/>
      <c r="E17" s="275" t="s">
        <v>372</v>
      </c>
      <c r="F17" s="38"/>
      <c r="G17" s="32">
        <v>3</v>
      </c>
    </row>
    <row r="18" spans="1:7" s="25" customFormat="1" ht="18" customHeight="1" thickBot="1" x14ac:dyDescent="0.25">
      <c r="A18" s="160" t="s">
        <v>374</v>
      </c>
      <c r="B18" s="161"/>
      <c r="C18" s="276"/>
      <c r="D18" s="276"/>
      <c r="E18" s="277"/>
      <c r="F18" s="39">
        <v>10</v>
      </c>
      <c r="G18" s="18"/>
    </row>
    <row r="19" spans="1:7" s="25" customFormat="1" ht="73.5" customHeight="1" x14ac:dyDescent="0.2">
      <c r="A19" s="162" t="s">
        <v>375</v>
      </c>
      <c r="B19" s="157" t="s">
        <v>394</v>
      </c>
      <c r="C19" s="299"/>
      <c r="D19" s="294"/>
      <c r="E19" s="295" t="s">
        <v>405</v>
      </c>
      <c r="F19" s="38"/>
      <c r="G19" s="13">
        <v>1</v>
      </c>
    </row>
    <row r="20" spans="1:7" s="25" customFormat="1" ht="14.25" x14ac:dyDescent="0.2">
      <c r="A20" s="158"/>
      <c r="B20" s="154"/>
      <c r="C20" s="287"/>
      <c r="D20" s="287"/>
      <c r="E20" s="300"/>
      <c r="F20" s="38"/>
      <c r="G20" s="13"/>
    </row>
    <row r="21" spans="1:7" s="25" customFormat="1" ht="99.75" x14ac:dyDescent="0.2">
      <c r="A21" s="158" t="s">
        <v>376</v>
      </c>
      <c r="B21" s="154" t="s">
        <v>642</v>
      </c>
      <c r="C21" s="301" t="s">
        <v>399</v>
      </c>
      <c r="D21" s="287"/>
      <c r="E21" s="300" t="s">
        <v>406</v>
      </c>
      <c r="F21" s="38"/>
      <c r="G21" s="257">
        <v>1.5</v>
      </c>
    </row>
    <row r="22" spans="1:7" s="25" customFormat="1" ht="14.25" x14ac:dyDescent="0.2">
      <c r="A22" s="158"/>
      <c r="B22" s="154"/>
      <c r="C22" s="296"/>
      <c r="D22" s="287"/>
      <c r="E22" s="300"/>
      <c r="F22" s="38"/>
      <c r="G22" s="257"/>
    </row>
    <row r="23" spans="1:7" s="25" customFormat="1" ht="57" x14ac:dyDescent="0.2">
      <c r="A23" s="158" t="s">
        <v>377</v>
      </c>
      <c r="B23" s="154" t="s">
        <v>378</v>
      </c>
      <c r="C23" s="296"/>
      <c r="D23" s="282"/>
      <c r="E23" s="300"/>
      <c r="F23" s="38"/>
      <c r="G23" s="257"/>
    </row>
    <row r="24" spans="1:7" s="25" customFormat="1" ht="14.25" x14ac:dyDescent="0.2">
      <c r="A24" s="158"/>
      <c r="B24" s="154"/>
      <c r="C24" s="296"/>
      <c r="D24" s="287"/>
      <c r="E24" s="300"/>
      <c r="F24" s="38"/>
      <c r="G24" s="13"/>
    </row>
    <row r="25" spans="1:7" s="25" customFormat="1" ht="86.45" customHeight="1" x14ac:dyDescent="0.2">
      <c r="A25" s="158" t="s">
        <v>379</v>
      </c>
      <c r="B25" s="154" t="s">
        <v>395</v>
      </c>
      <c r="C25" s="301" t="s">
        <v>400</v>
      </c>
      <c r="D25" s="287"/>
      <c r="E25" s="300"/>
      <c r="F25" s="38"/>
      <c r="G25" s="257">
        <v>1.5</v>
      </c>
    </row>
    <row r="26" spans="1:7" s="25" customFormat="1" ht="14.25" x14ac:dyDescent="0.2">
      <c r="A26" s="158"/>
      <c r="B26" s="154"/>
      <c r="C26" s="287"/>
      <c r="D26" s="287"/>
      <c r="E26" s="300"/>
      <c r="F26" s="38"/>
      <c r="G26" s="257"/>
    </row>
    <row r="27" spans="1:7" s="25" customFormat="1" ht="42.75" x14ac:dyDescent="0.2">
      <c r="A27" s="158" t="s">
        <v>380</v>
      </c>
      <c r="B27" s="154" t="s">
        <v>381</v>
      </c>
      <c r="C27" s="287"/>
      <c r="D27" s="282"/>
      <c r="E27" s="300"/>
      <c r="F27" s="38"/>
      <c r="G27" s="257"/>
    </row>
    <row r="28" spans="1:7" s="25" customFormat="1" ht="14.25" x14ac:dyDescent="0.2">
      <c r="A28" s="158"/>
      <c r="B28" s="154"/>
      <c r="C28" s="287"/>
      <c r="D28" s="287"/>
      <c r="E28" s="300"/>
      <c r="F28" s="38"/>
      <c r="G28" s="16"/>
    </row>
    <row r="29" spans="1:7" s="25" customFormat="1" ht="99.75" x14ac:dyDescent="0.2">
      <c r="A29" s="158" t="s">
        <v>382</v>
      </c>
      <c r="B29" s="154" t="s">
        <v>396</v>
      </c>
      <c r="C29" s="284" t="s">
        <v>401</v>
      </c>
      <c r="D29" s="287"/>
      <c r="E29" s="300" t="s">
        <v>407</v>
      </c>
      <c r="F29" s="38"/>
      <c r="G29" s="13">
        <v>1</v>
      </c>
    </row>
    <row r="30" spans="1:7" s="25" customFormat="1" ht="14.25" x14ac:dyDescent="0.2">
      <c r="A30" s="158"/>
      <c r="B30" s="154"/>
      <c r="C30" s="287"/>
      <c r="D30" s="287"/>
      <c r="E30" s="300"/>
      <c r="F30" s="38"/>
      <c r="G30" s="13"/>
    </row>
    <row r="31" spans="1:7" s="25" customFormat="1" ht="28.5" x14ac:dyDescent="0.2">
      <c r="A31" s="158" t="s">
        <v>383</v>
      </c>
      <c r="B31" s="154" t="s">
        <v>384</v>
      </c>
      <c r="C31" s="297"/>
      <c r="D31" s="287"/>
      <c r="E31" s="300"/>
      <c r="F31" s="38"/>
      <c r="G31" s="257">
        <v>1</v>
      </c>
    </row>
    <row r="32" spans="1:7" s="25" customFormat="1" ht="14.25" x14ac:dyDescent="0.2">
      <c r="A32" s="158"/>
      <c r="B32" s="154"/>
      <c r="C32" s="287"/>
      <c r="D32" s="287"/>
      <c r="E32" s="300"/>
      <c r="F32" s="38"/>
      <c r="G32" s="257"/>
    </row>
    <row r="33" spans="1:7" ht="14.25" x14ac:dyDescent="0.2">
      <c r="A33" s="158" t="s">
        <v>385</v>
      </c>
      <c r="B33" s="154" t="s">
        <v>386</v>
      </c>
      <c r="C33" s="287"/>
      <c r="D33" s="282"/>
      <c r="E33" s="302"/>
      <c r="F33" s="38"/>
      <c r="G33" s="257"/>
    </row>
    <row r="34" spans="1:7" ht="14.25" x14ac:dyDescent="0.2">
      <c r="A34" s="158"/>
      <c r="B34" s="163"/>
      <c r="C34" s="287"/>
      <c r="D34" s="287"/>
      <c r="E34" s="300"/>
      <c r="F34" s="38"/>
      <c r="G34" s="13"/>
    </row>
    <row r="35" spans="1:7" ht="108" customHeight="1" x14ac:dyDescent="0.2">
      <c r="A35" s="158" t="s">
        <v>387</v>
      </c>
      <c r="B35" s="154" t="s">
        <v>397</v>
      </c>
      <c r="C35" s="301" t="s">
        <v>402</v>
      </c>
      <c r="D35" s="287"/>
      <c r="E35" s="300" t="s">
        <v>408</v>
      </c>
      <c r="F35" s="38"/>
      <c r="G35" s="13">
        <v>1</v>
      </c>
    </row>
    <row r="36" spans="1:7" ht="14.25" x14ac:dyDescent="0.2">
      <c r="A36" s="158"/>
      <c r="B36" s="154"/>
      <c r="C36" s="287"/>
      <c r="D36" s="287"/>
      <c r="E36" s="300"/>
      <c r="F36" s="38"/>
      <c r="G36" s="13"/>
    </row>
    <row r="37" spans="1:7" ht="28.5" x14ac:dyDescent="0.2">
      <c r="A37" s="158" t="s">
        <v>388</v>
      </c>
      <c r="B37" s="154" t="s">
        <v>389</v>
      </c>
      <c r="C37" s="297"/>
      <c r="D37" s="287"/>
      <c r="E37" s="300"/>
      <c r="F37" s="38"/>
      <c r="G37" s="257">
        <v>1</v>
      </c>
    </row>
    <row r="38" spans="1:7" ht="14.25" x14ac:dyDescent="0.2">
      <c r="A38" s="158"/>
      <c r="B38" s="154"/>
      <c r="C38" s="287"/>
      <c r="D38" s="287"/>
      <c r="E38" s="300"/>
      <c r="F38" s="38"/>
      <c r="G38" s="257"/>
    </row>
    <row r="39" spans="1:7" ht="14.25" x14ac:dyDescent="0.2">
      <c r="A39" s="158" t="s">
        <v>390</v>
      </c>
      <c r="B39" s="154" t="s">
        <v>386</v>
      </c>
      <c r="C39" s="287"/>
      <c r="D39" s="282"/>
      <c r="E39" s="300"/>
      <c r="F39" s="38"/>
      <c r="G39" s="257"/>
    </row>
    <row r="40" spans="1:7" ht="14.25" x14ac:dyDescent="0.2">
      <c r="A40" s="158"/>
      <c r="B40" s="154"/>
      <c r="C40" s="287"/>
      <c r="D40" s="287"/>
      <c r="E40" s="300"/>
      <c r="F40" s="38"/>
      <c r="G40" s="13"/>
    </row>
    <row r="41" spans="1:7" ht="30" x14ac:dyDescent="0.2">
      <c r="A41" s="158" t="s">
        <v>391</v>
      </c>
      <c r="B41" s="154" t="s">
        <v>392</v>
      </c>
      <c r="C41" s="301" t="s">
        <v>403</v>
      </c>
      <c r="D41" s="287"/>
      <c r="E41" s="300"/>
      <c r="F41" s="38"/>
      <c r="G41" s="13">
        <v>1</v>
      </c>
    </row>
    <row r="42" spans="1:7" ht="14.25" x14ac:dyDescent="0.2">
      <c r="A42" s="158"/>
      <c r="B42" s="154"/>
      <c r="C42" s="287"/>
      <c r="D42" s="287"/>
      <c r="E42" s="300"/>
      <c r="F42" s="38"/>
      <c r="G42" s="13"/>
    </row>
    <row r="43" spans="1:7" ht="200.25" customHeight="1" thickBot="1" x14ac:dyDescent="0.25">
      <c r="A43" s="159" t="s">
        <v>393</v>
      </c>
      <c r="B43" s="155" t="s">
        <v>398</v>
      </c>
      <c r="C43" s="303" t="s">
        <v>404</v>
      </c>
      <c r="D43" s="274"/>
      <c r="E43" s="290" t="s">
        <v>409</v>
      </c>
      <c r="F43" s="38"/>
      <c r="G43" s="13">
        <v>1</v>
      </c>
    </row>
    <row r="44" spans="1:7" ht="15.75" thickBot="1" x14ac:dyDescent="0.25">
      <c r="A44" s="160" t="s">
        <v>410</v>
      </c>
      <c r="B44" s="83"/>
      <c r="C44" s="276"/>
      <c r="D44" s="276"/>
      <c r="E44" s="277"/>
      <c r="F44" s="39">
        <v>10</v>
      </c>
      <c r="G44" s="18"/>
    </row>
    <row r="45" spans="1:7" ht="57.95" customHeight="1" x14ac:dyDescent="0.2">
      <c r="A45" s="164" t="s">
        <v>411</v>
      </c>
      <c r="B45" s="157" t="s">
        <v>419</v>
      </c>
      <c r="C45" s="293"/>
      <c r="D45" s="279"/>
      <c r="E45" s="295" t="s">
        <v>421</v>
      </c>
      <c r="F45" s="38"/>
      <c r="G45" s="257">
        <v>2</v>
      </c>
    </row>
    <row r="46" spans="1:7" s="14" customFormat="1" ht="20.100000000000001" customHeight="1" x14ac:dyDescent="0.25">
      <c r="A46" s="165"/>
      <c r="B46" s="154"/>
      <c r="C46" s="287"/>
      <c r="D46" s="287"/>
      <c r="E46" s="300"/>
      <c r="F46" s="38"/>
      <c r="G46" s="257"/>
    </row>
    <row r="47" spans="1:7" x14ac:dyDescent="0.2">
      <c r="A47" s="165" t="s">
        <v>412</v>
      </c>
      <c r="B47" s="154" t="s">
        <v>413</v>
      </c>
      <c r="C47" s="301" t="s">
        <v>424</v>
      </c>
      <c r="D47" s="287"/>
      <c r="E47" s="300"/>
      <c r="F47" s="38"/>
      <c r="G47" s="257"/>
    </row>
    <row r="48" spans="1:7" ht="14.25" x14ac:dyDescent="0.2">
      <c r="A48" s="165"/>
      <c r="B48" s="154"/>
      <c r="C48" s="287"/>
      <c r="D48" s="287"/>
      <c r="E48" s="300"/>
      <c r="F48" s="38"/>
      <c r="G48" s="13"/>
    </row>
    <row r="49" spans="1:7" ht="194.25" customHeight="1" x14ac:dyDescent="0.2">
      <c r="A49" s="158" t="s">
        <v>414</v>
      </c>
      <c r="B49" s="154" t="s">
        <v>415</v>
      </c>
      <c r="C49" s="284" t="s">
        <v>425</v>
      </c>
      <c r="D49" s="282"/>
      <c r="E49" s="300"/>
      <c r="F49" s="38"/>
      <c r="G49" s="13">
        <v>6</v>
      </c>
    </row>
    <row r="50" spans="1:7" ht="14.25" x14ac:dyDescent="0.2">
      <c r="A50" s="165"/>
      <c r="B50" s="154"/>
      <c r="C50" s="287"/>
      <c r="D50" s="287"/>
      <c r="E50" s="300"/>
      <c r="F50" s="38"/>
      <c r="G50" s="13"/>
    </row>
    <row r="51" spans="1:7" ht="70.7" customHeight="1" x14ac:dyDescent="0.2">
      <c r="A51" s="158" t="s">
        <v>416</v>
      </c>
      <c r="B51" s="154" t="s">
        <v>420</v>
      </c>
      <c r="C51" s="297"/>
      <c r="D51" s="282"/>
      <c r="E51" s="300" t="s">
        <v>422</v>
      </c>
      <c r="F51" s="38"/>
      <c r="G51" s="13">
        <v>1</v>
      </c>
    </row>
    <row r="52" spans="1:7" ht="14.25" x14ac:dyDescent="0.2">
      <c r="A52" s="158"/>
      <c r="B52" s="154"/>
      <c r="C52" s="304"/>
      <c r="D52" s="304"/>
      <c r="E52" s="305"/>
      <c r="F52" s="38"/>
      <c r="G52" s="13"/>
    </row>
    <row r="53" spans="1:7" s="30" customFormat="1" ht="43.5" thickBot="1" x14ac:dyDescent="0.3">
      <c r="A53" s="158" t="s">
        <v>417</v>
      </c>
      <c r="B53" s="154" t="s">
        <v>418</v>
      </c>
      <c r="C53" s="297"/>
      <c r="D53" s="282"/>
      <c r="E53" s="300"/>
      <c r="F53" s="41"/>
      <c r="G53" s="32">
        <v>1</v>
      </c>
    </row>
    <row r="54" spans="1:7" ht="15.75" thickBot="1" x14ac:dyDescent="0.25">
      <c r="A54" s="160" t="s">
        <v>426</v>
      </c>
      <c r="B54" s="161"/>
      <c r="C54" s="306"/>
      <c r="D54" s="306"/>
      <c r="E54" s="307"/>
      <c r="F54" s="39">
        <v>10</v>
      </c>
      <c r="G54" s="18"/>
    </row>
    <row r="55" spans="1:7" ht="94.7" customHeight="1" x14ac:dyDescent="0.2">
      <c r="A55" s="162" t="s">
        <v>427</v>
      </c>
      <c r="B55" s="157" t="s">
        <v>434</v>
      </c>
      <c r="C55" s="308"/>
      <c r="D55" s="309"/>
      <c r="E55" s="295" t="s">
        <v>428</v>
      </c>
      <c r="F55" s="38"/>
      <c r="G55" s="13">
        <v>4</v>
      </c>
    </row>
    <row r="56" spans="1:7" s="14" customFormat="1" ht="20.100000000000001" customHeight="1" x14ac:dyDescent="0.25">
      <c r="A56" s="165"/>
      <c r="B56" s="154"/>
      <c r="C56" s="310"/>
      <c r="D56" s="310"/>
      <c r="E56" s="300"/>
      <c r="F56" s="38"/>
      <c r="G56" s="13"/>
    </row>
    <row r="57" spans="1:7" ht="36.6" customHeight="1" x14ac:dyDescent="0.2">
      <c r="A57" s="158" t="s">
        <v>429</v>
      </c>
      <c r="B57" s="154" t="s">
        <v>430</v>
      </c>
      <c r="C57" s="301" t="s">
        <v>423</v>
      </c>
      <c r="D57" s="310"/>
      <c r="E57" s="300"/>
      <c r="F57" s="38"/>
      <c r="G57" s="257">
        <v>4</v>
      </c>
    </row>
    <row r="58" spans="1:7" ht="14.25" x14ac:dyDescent="0.2">
      <c r="A58" s="165"/>
      <c r="B58" s="154"/>
      <c r="C58" s="310"/>
      <c r="D58" s="310"/>
      <c r="E58" s="300"/>
      <c r="F58" s="38"/>
      <c r="G58" s="257">
        <v>0</v>
      </c>
    </row>
    <row r="59" spans="1:7" ht="64.349999999999994" customHeight="1" x14ac:dyDescent="0.2">
      <c r="A59" s="158" t="s">
        <v>431</v>
      </c>
      <c r="B59" s="154" t="s">
        <v>432</v>
      </c>
      <c r="C59" s="310"/>
      <c r="D59" s="311"/>
      <c r="E59" s="300"/>
      <c r="F59" s="38"/>
      <c r="G59" s="257">
        <v>0</v>
      </c>
    </row>
    <row r="60" spans="1:7" ht="14.25" x14ac:dyDescent="0.2">
      <c r="A60" s="165"/>
      <c r="B60" s="154"/>
      <c r="C60" s="310"/>
      <c r="D60" s="310"/>
      <c r="E60" s="300"/>
      <c r="F60" s="38"/>
      <c r="G60" s="13"/>
    </row>
    <row r="61" spans="1:7" ht="72" thickBot="1" x14ac:dyDescent="0.25">
      <c r="A61" s="158" t="s">
        <v>433</v>
      </c>
      <c r="B61" s="154" t="s">
        <v>435</v>
      </c>
      <c r="C61" s="284"/>
      <c r="D61" s="311"/>
      <c r="E61" s="300" t="s">
        <v>409</v>
      </c>
      <c r="F61" s="38"/>
      <c r="G61" s="13">
        <v>2</v>
      </c>
    </row>
    <row r="62" spans="1:7" ht="15.75" thickBot="1" x14ac:dyDescent="0.25">
      <c r="A62" s="160" t="s">
        <v>436</v>
      </c>
      <c r="B62" s="161"/>
      <c r="C62" s="306"/>
      <c r="D62" s="306"/>
      <c r="E62" s="307"/>
      <c r="F62" s="39">
        <v>10</v>
      </c>
      <c r="G62" s="19"/>
    </row>
    <row r="63" spans="1:7" ht="76.7" customHeight="1" x14ac:dyDescent="0.2">
      <c r="A63" s="162" t="s">
        <v>437</v>
      </c>
      <c r="B63" s="157" t="s">
        <v>453</v>
      </c>
      <c r="C63" s="312"/>
      <c r="D63" s="309"/>
      <c r="E63" s="295" t="s">
        <v>438</v>
      </c>
      <c r="F63" s="258"/>
      <c r="G63" s="257">
        <v>6</v>
      </c>
    </row>
    <row r="64" spans="1:7" s="14" customFormat="1" ht="20.100000000000001" customHeight="1" x14ac:dyDescent="0.25">
      <c r="A64" s="158"/>
      <c r="B64" s="154"/>
      <c r="C64" s="310"/>
      <c r="D64" s="310"/>
      <c r="E64" s="300"/>
      <c r="F64" s="258"/>
      <c r="G64" s="257">
        <v>0</v>
      </c>
    </row>
    <row r="65" spans="1:7" ht="62.45" customHeight="1" x14ac:dyDescent="0.2">
      <c r="A65" s="158" t="s">
        <v>439</v>
      </c>
      <c r="B65" s="154" t="s">
        <v>440</v>
      </c>
      <c r="C65" s="301" t="s">
        <v>441</v>
      </c>
      <c r="D65" s="310"/>
      <c r="E65" s="300"/>
      <c r="F65" s="258"/>
      <c r="G65" s="257">
        <v>0</v>
      </c>
    </row>
    <row r="66" spans="1:7" ht="14.25" x14ac:dyDescent="0.2">
      <c r="A66" s="158"/>
      <c r="B66" s="154"/>
      <c r="C66" s="310"/>
      <c r="D66" s="310"/>
      <c r="E66" s="300"/>
      <c r="F66" s="258"/>
      <c r="G66" s="257">
        <v>0</v>
      </c>
    </row>
    <row r="67" spans="1:7" ht="38.450000000000003" customHeight="1" x14ac:dyDescent="0.2">
      <c r="A67" s="158" t="s">
        <v>442</v>
      </c>
      <c r="B67" s="154" t="s">
        <v>443</v>
      </c>
      <c r="C67" s="301" t="s">
        <v>444</v>
      </c>
      <c r="D67" s="310"/>
      <c r="E67" s="300"/>
      <c r="F67" s="258"/>
      <c r="G67" s="257">
        <v>0</v>
      </c>
    </row>
    <row r="68" spans="1:7" ht="14.25" x14ac:dyDescent="0.2">
      <c r="A68" s="158"/>
      <c r="B68" s="154"/>
      <c r="C68" s="310"/>
      <c r="D68" s="310"/>
      <c r="E68" s="300"/>
      <c r="F68" s="258"/>
      <c r="G68" s="257">
        <v>0</v>
      </c>
    </row>
    <row r="69" spans="1:7" ht="69" customHeight="1" x14ac:dyDescent="0.2">
      <c r="A69" s="158" t="s">
        <v>445</v>
      </c>
      <c r="B69" s="154" t="s">
        <v>446</v>
      </c>
      <c r="C69" s="310"/>
      <c r="D69" s="311"/>
      <c r="E69" s="300"/>
      <c r="F69" s="258"/>
      <c r="G69" s="257">
        <v>0</v>
      </c>
    </row>
    <row r="70" spans="1:7" ht="14.25" x14ac:dyDescent="0.2">
      <c r="A70" s="158"/>
      <c r="B70" s="154"/>
      <c r="C70" s="310"/>
      <c r="D70" s="310"/>
      <c r="E70" s="300"/>
      <c r="F70" s="38"/>
      <c r="G70" s="16"/>
    </row>
    <row r="71" spans="1:7" ht="120" customHeight="1" x14ac:dyDescent="0.2">
      <c r="A71" s="158" t="s">
        <v>447</v>
      </c>
      <c r="B71" s="154" t="s">
        <v>454</v>
      </c>
      <c r="C71" s="284"/>
      <c r="D71" s="310"/>
      <c r="E71" s="300" t="s">
        <v>448</v>
      </c>
      <c r="F71" s="38"/>
      <c r="G71" s="257">
        <v>2</v>
      </c>
    </row>
    <row r="72" spans="1:7" ht="63.6" customHeight="1" x14ac:dyDescent="0.2">
      <c r="A72" s="158" t="s">
        <v>449</v>
      </c>
      <c r="B72" s="154" t="s">
        <v>455</v>
      </c>
      <c r="C72" s="284"/>
      <c r="D72" s="310"/>
      <c r="E72" s="300" t="s">
        <v>450</v>
      </c>
      <c r="F72" s="38"/>
      <c r="G72" s="257">
        <v>0</v>
      </c>
    </row>
    <row r="73" spans="1:7" ht="14.25" x14ac:dyDescent="0.2">
      <c r="A73" s="158"/>
      <c r="B73" s="154"/>
      <c r="C73" s="310"/>
      <c r="D73" s="310"/>
      <c r="E73" s="300"/>
      <c r="F73" s="38"/>
      <c r="G73" s="16"/>
    </row>
    <row r="74" spans="1:7" ht="87" customHeight="1" thickBot="1" x14ac:dyDescent="0.25">
      <c r="A74" s="158" t="s">
        <v>451</v>
      </c>
      <c r="B74" s="154" t="s">
        <v>452</v>
      </c>
      <c r="C74" s="284"/>
      <c r="D74" s="311"/>
      <c r="E74" s="300"/>
      <c r="F74" s="38"/>
      <c r="G74" s="13">
        <v>2</v>
      </c>
    </row>
    <row r="75" spans="1:7" ht="15.75" thickBot="1" x14ac:dyDescent="0.25">
      <c r="A75" s="160" t="s">
        <v>456</v>
      </c>
      <c r="B75" s="161"/>
      <c r="C75" s="306"/>
      <c r="D75" s="306"/>
      <c r="E75" s="307"/>
      <c r="F75" s="39">
        <v>5</v>
      </c>
      <c r="G75" s="19"/>
    </row>
    <row r="76" spans="1:7" ht="108.75" customHeight="1" x14ac:dyDescent="0.2">
      <c r="A76" s="162" t="s">
        <v>457</v>
      </c>
      <c r="B76" s="157" t="s">
        <v>471</v>
      </c>
      <c r="C76" s="312" t="s">
        <v>469</v>
      </c>
      <c r="D76" s="313" t="s">
        <v>458</v>
      </c>
      <c r="E76" s="295" t="s">
        <v>459</v>
      </c>
      <c r="F76" s="42"/>
      <c r="G76" s="259">
        <v>3</v>
      </c>
    </row>
    <row r="77" spans="1:7" s="14" customFormat="1" ht="135" customHeight="1" x14ac:dyDescent="0.25">
      <c r="A77" s="158" t="s">
        <v>460</v>
      </c>
      <c r="B77" s="154" t="s">
        <v>461</v>
      </c>
      <c r="C77" s="284" t="s">
        <v>470</v>
      </c>
      <c r="D77" s="311"/>
      <c r="E77" s="300"/>
      <c r="F77" s="42"/>
      <c r="G77" s="259">
        <v>0</v>
      </c>
    </row>
    <row r="78" spans="1:7" s="14" customFormat="1" x14ac:dyDescent="0.25">
      <c r="A78" s="158"/>
      <c r="B78" s="154"/>
      <c r="C78" s="314"/>
      <c r="D78" s="314"/>
      <c r="E78" s="300"/>
      <c r="F78" s="42"/>
      <c r="G78" s="12"/>
    </row>
    <row r="79" spans="1:7" ht="132" customHeight="1" x14ac:dyDescent="0.2">
      <c r="A79" s="158" t="s">
        <v>462</v>
      </c>
      <c r="B79" s="154" t="s">
        <v>472</v>
      </c>
      <c r="C79" s="284"/>
      <c r="D79" s="315" t="s">
        <v>463</v>
      </c>
      <c r="E79" s="300" t="s">
        <v>464</v>
      </c>
      <c r="F79" s="42"/>
      <c r="G79" s="13">
        <v>1</v>
      </c>
    </row>
    <row r="80" spans="1:7" ht="14.25" x14ac:dyDescent="0.2">
      <c r="A80" s="158"/>
      <c r="B80" s="154"/>
      <c r="C80" s="314"/>
      <c r="D80" s="310"/>
      <c r="E80" s="300"/>
      <c r="F80" s="38"/>
      <c r="G80" s="12"/>
    </row>
    <row r="81" spans="1:7" ht="61.7" customHeight="1" x14ac:dyDescent="0.2">
      <c r="A81" s="158" t="s">
        <v>465</v>
      </c>
      <c r="B81" s="154" t="s">
        <v>473</v>
      </c>
      <c r="C81" s="284"/>
      <c r="D81" s="310"/>
      <c r="E81" s="300" t="s">
        <v>466</v>
      </c>
      <c r="F81" s="258"/>
      <c r="G81" s="257">
        <v>1</v>
      </c>
    </row>
    <row r="82" spans="1:7" ht="14.25" x14ac:dyDescent="0.2">
      <c r="A82" s="158"/>
      <c r="B82" s="154"/>
      <c r="C82" s="310"/>
      <c r="D82" s="310"/>
      <c r="E82" s="300"/>
      <c r="F82" s="258"/>
      <c r="G82" s="257">
        <v>0</v>
      </c>
    </row>
    <row r="83" spans="1:7" ht="77.45" customHeight="1" thickBot="1" x14ac:dyDescent="0.25">
      <c r="A83" s="159" t="s">
        <v>467</v>
      </c>
      <c r="B83" s="155" t="s">
        <v>474</v>
      </c>
      <c r="C83" s="316"/>
      <c r="D83" s="317"/>
      <c r="E83" s="290" t="s">
        <v>468</v>
      </c>
      <c r="F83" s="258"/>
      <c r="G83" s="257">
        <v>0</v>
      </c>
    </row>
    <row r="84" spans="1:7" ht="15.75" thickBot="1" x14ac:dyDescent="0.25">
      <c r="A84" s="160" t="s">
        <v>476</v>
      </c>
      <c r="B84" s="161"/>
      <c r="C84" s="306"/>
      <c r="D84" s="306"/>
      <c r="E84" s="307"/>
      <c r="F84" s="39">
        <v>10</v>
      </c>
      <c r="G84" s="19"/>
    </row>
    <row r="85" spans="1:7" ht="68.45" customHeight="1" x14ac:dyDescent="0.2">
      <c r="A85" s="162" t="s">
        <v>477</v>
      </c>
      <c r="B85" s="157" t="s">
        <v>488</v>
      </c>
      <c r="C85" s="318" t="s">
        <v>478</v>
      </c>
      <c r="D85" s="319"/>
      <c r="E85" s="295" t="s">
        <v>479</v>
      </c>
      <c r="F85" s="38"/>
      <c r="G85" s="13">
        <v>2</v>
      </c>
    </row>
    <row r="86" spans="1:7" s="14" customFormat="1" ht="20.100000000000001" customHeight="1" x14ac:dyDescent="0.25">
      <c r="A86" s="158"/>
      <c r="B86" s="154"/>
      <c r="C86" s="310"/>
      <c r="D86" s="310"/>
      <c r="E86" s="300"/>
      <c r="F86" s="38"/>
      <c r="G86" s="13"/>
    </row>
    <row r="87" spans="1:7" ht="168.6" customHeight="1" x14ac:dyDescent="0.2">
      <c r="A87" s="158" t="s">
        <v>480</v>
      </c>
      <c r="B87" s="154" t="s">
        <v>634</v>
      </c>
      <c r="C87" s="284" t="s">
        <v>487</v>
      </c>
      <c r="D87" s="311"/>
      <c r="E87" s="300"/>
      <c r="F87" s="38"/>
      <c r="G87" s="13">
        <v>4</v>
      </c>
    </row>
    <row r="88" spans="1:7" ht="14.25" x14ac:dyDescent="0.2">
      <c r="A88" s="158"/>
      <c r="B88" s="154"/>
      <c r="C88" s="310"/>
      <c r="D88" s="310"/>
      <c r="E88" s="300"/>
      <c r="F88" s="38"/>
      <c r="G88" s="13"/>
    </row>
    <row r="89" spans="1:7" ht="90.6" customHeight="1" x14ac:dyDescent="0.2">
      <c r="A89" s="158" t="s">
        <v>481</v>
      </c>
      <c r="B89" s="154" t="s">
        <v>489</v>
      </c>
      <c r="C89" s="284"/>
      <c r="D89" s="311"/>
      <c r="E89" s="300" t="s">
        <v>482</v>
      </c>
      <c r="F89" s="38"/>
      <c r="G89" s="13">
        <v>2</v>
      </c>
    </row>
    <row r="90" spans="1:7" ht="14.25" x14ac:dyDescent="0.2">
      <c r="A90" s="158"/>
      <c r="B90" s="154"/>
      <c r="C90" s="310"/>
      <c r="D90" s="310"/>
      <c r="E90" s="300"/>
      <c r="F90" s="38"/>
      <c r="G90" s="13"/>
    </row>
    <row r="91" spans="1:7" ht="28.5" x14ac:dyDescent="0.2">
      <c r="A91" s="158" t="s">
        <v>483</v>
      </c>
      <c r="B91" s="154" t="s">
        <v>484</v>
      </c>
      <c r="C91" s="284"/>
      <c r="D91" s="311"/>
      <c r="E91" s="300"/>
      <c r="F91" s="38"/>
      <c r="G91" s="257">
        <v>2</v>
      </c>
    </row>
    <row r="92" spans="1:7" ht="14.25" x14ac:dyDescent="0.2">
      <c r="A92" s="158"/>
      <c r="B92" s="154"/>
      <c r="C92" s="310"/>
      <c r="D92" s="310"/>
      <c r="E92" s="300"/>
      <c r="F92" s="38"/>
      <c r="G92" s="257">
        <v>0</v>
      </c>
    </row>
    <row r="93" spans="1:7" ht="88.7" customHeight="1" thickBot="1" x14ac:dyDescent="0.25">
      <c r="A93" s="158" t="s">
        <v>485</v>
      </c>
      <c r="B93" s="154" t="s">
        <v>486</v>
      </c>
      <c r="C93" s="284"/>
      <c r="D93" s="311"/>
      <c r="E93" s="300"/>
      <c r="F93" s="38"/>
      <c r="G93" s="257">
        <v>0</v>
      </c>
    </row>
    <row r="94" spans="1:7" ht="18.600000000000001" customHeight="1" thickBot="1" x14ac:dyDescent="0.25">
      <c r="A94" s="156" t="s">
        <v>490</v>
      </c>
      <c r="B94" s="166"/>
      <c r="C94" s="320"/>
      <c r="D94" s="320"/>
      <c r="E94" s="321"/>
      <c r="F94" s="39">
        <v>10</v>
      </c>
      <c r="G94" s="19"/>
    </row>
    <row r="95" spans="1:7" ht="81.599999999999994" customHeight="1" x14ac:dyDescent="0.2">
      <c r="A95" s="164" t="s">
        <v>491</v>
      </c>
      <c r="B95" s="157" t="s">
        <v>511</v>
      </c>
      <c r="C95" s="312"/>
      <c r="D95" s="309"/>
      <c r="E95" s="295" t="s">
        <v>492</v>
      </c>
      <c r="F95" s="38"/>
      <c r="G95" s="257">
        <v>3</v>
      </c>
    </row>
    <row r="96" spans="1:7" s="14" customFormat="1" ht="20.100000000000001" customHeight="1" x14ac:dyDescent="0.25">
      <c r="A96" s="165"/>
      <c r="B96" s="154"/>
      <c r="C96" s="310"/>
      <c r="D96" s="310"/>
      <c r="E96" s="300"/>
      <c r="F96" s="38"/>
      <c r="G96" s="257">
        <v>0</v>
      </c>
    </row>
    <row r="97" spans="1:7" ht="14.25" x14ac:dyDescent="0.2">
      <c r="A97" s="165" t="s">
        <v>493</v>
      </c>
      <c r="B97" s="154" t="s">
        <v>494</v>
      </c>
      <c r="C97" s="322"/>
      <c r="D97" s="310"/>
      <c r="E97" s="300"/>
      <c r="F97" s="38"/>
      <c r="G97" s="257">
        <v>0</v>
      </c>
    </row>
    <row r="98" spans="1:7" ht="14.25" x14ac:dyDescent="0.2">
      <c r="A98" s="165"/>
      <c r="B98" s="154"/>
      <c r="C98" s="310"/>
      <c r="D98" s="310"/>
      <c r="E98" s="300"/>
      <c r="F98" s="38"/>
      <c r="G98" s="257">
        <v>0</v>
      </c>
    </row>
    <row r="99" spans="1:7" ht="32.25" customHeight="1" x14ac:dyDescent="0.2">
      <c r="A99" s="165" t="s">
        <v>495</v>
      </c>
      <c r="B99" s="154" t="s">
        <v>496</v>
      </c>
      <c r="C99" s="310"/>
      <c r="D99" s="311"/>
      <c r="E99" s="300"/>
      <c r="F99" s="38"/>
      <c r="G99" s="257">
        <v>0</v>
      </c>
    </row>
    <row r="100" spans="1:7" ht="14.25" x14ac:dyDescent="0.2">
      <c r="A100" s="165"/>
      <c r="B100" s="154"/>
      <c r="C100" s="310"/>
      <c r="D100" s="314"/>
      <c r="E100" s="300"/>
      <c r="F100" s="38"/>
      <c r="G100" s="257">
        <v>0</v>
      </c>
    </row>
    <row r="101" spans="1:7" ht="28.5" x14ac:dyDescent="0.2">
      <c r="A101" s="165" t="s">
        <v>497</v>
      </c>
      <c r="B101" s="154" t="s">
        <v>498</v>
      </c>
      <c r="C101" s="310"/>
      <c r="D101" s="311"/>
      <c r="E101" s="300"/>
      <c r="F101" s="38"/>
      <c r="G101" s="257">
        <v>0</v>
      </c>
    </row>
    <row r="102" spans="1:7" ht="14.25" x14ac:dyDescent="0.2">
      <c r="A102" s="165"/>
      <c r="B102" s="154"/>
      <c r="C102" s="310"/>
      <c r="D102" s="314"/>
      <c r="E102" s="300"/>
      <c r="F102" s="38"/>
      <c r="G102" s="16"/>
    </row>
    <row r="103" spans="1:7" ht="89.45" customHeight="1" x14ac:dyDescent="0.2">
      <c r="A103" s="165" t="s">
        <v>499</v>
      </c>
      <c r="B103" s="154" t="s">
        <v>512</v>
      </c>
      <c r="C103" s="284"/>
      <c r="D103" s="311"/>
      <c r="E103" s="300" t="s">
        <v>500</v>
      </c>
      <c r="F103" s="38"/>
      <c r="G103" s="257">
        <v>1</v>
      </c>
    </row>
    <row r="104" spans="1:7" ht="14.25" x14ac:dyDescent="0.2">
      <c r="A104" s="165"/>
      <c r="B104" s="154"/>
      <c r="C104" s="310"/>
      <c r="D104" s="314"/>
      <c r="E104" s="300"/>
      <c r="F104" s="38"/>
      <c r="G104" s="257">
        <v>0</v>
      </c>
    </row>
    <row r="105" spans="1:7" ht="64.349999999999994" customHeight="1" x14ac:dyDescent="0.2">
      <c r="A105" s="165" t="s">
        <v>501</v>
      </c>
      <c r="B105" s="154" t="s">
        <v>502</v>
      </c>
      <c r="C105" s="310"/>
      <c r="D105" s="311"/>
      <c r="E105" s="300"/>
      <c r="F105" s="38"/>
      <c r="G105" s="257">
        <v>0</v>
      </c>
    </row>
    <row r="106" spans="1:7" ht="14.25" x14ac:dyDescent="0.2">
      <c r="A106" s="165"/>
      <c r="B106" s="154"/>
      <c r="C106" s="310"/>
      <c r="D106" s="314"/>
      <c r="E106" s="300"/>
      <c r="F106" s="38"/>
      <c r="G106" s="13"/>
    </row>
    <row r="107" spans="1:7" ht="93.6" customHeight="1" x14ac:dyDescent="0.2">
      <c r="A107" s="158" t="s">
        <v>503</v>
      </c>
      <c r="B107" s="154" t="s">
        <v>513</v>
      </c>
      <c r="C107" s="284"/>
      <c r="D107" s="311"/>
      <c r="E107" s="300" t="s">
        <v>504</v>
      </c>
      <c r="F107" s="38"/>
      <c r="G107" s="13">
        <v>1</v>
      </c>
    </row>
    <row r="108" spans="1:7" ht="14.25" x14ac:dyDescent="0.2">
      <c r="A108" s="165"/>
      <c r="B108" s="154"/>
      <c r="C108" s="310"/>
      <c r="D108" s="310"/>
      <c r="E108" s="300"/>
      <c r="F108" s="38"/>
      <c r="G108" s="13"/>
    </row>
    <row r="109" spans="1:7" ht="103.7" customHeight="1" x14ac:dyDescent="0.2">
      <c r="A109" s="158" t="s">
        <v>505</v>
      </c>
      <c r="B109" s="154" t="s">
        <v>514</v>
      </c>
      <c r="C109" s="284"/>
      <c r="D109" s="311"/>
      <c r="E109" s="300" t="s">
        <v>506</v>
      </c>
      <c r="F109" s="38"/>
      <c r="G109" s="13">
        <v>3</v>
      </c>
    </row>
    <row r="110" spans="1:7" s="14" customFormat="1" ht="20.100000000000001" customHeight="1" x14ac:dyDescent="0.25">
      <c r="A110" s="165"/>
      <c r="B110" s="154"/>
      <c r="C110" s="310"/>
      <c r="D110" s="310"/>
      <c r="E110" s="300"/>
      <c r="F110" s="38"/>
      <c r="G110" s="13"/>
    </row>
    <row r="111" spans="1:7" ht="57" x14ac:dyDescent="0.2">
      <c r="A111" s="158" t="s">
        <v>507</v>
      </c>
      <c r="B111" s="154" t="s">
        <v>508</v>
      </c>
      <c r="C111" s="284"/>
      <c r="D111" s="311"/>
      <c r="E111" s="300"/>
      <c r="F111" s="38"/>
      <c r="G111" s="13">
        <v>1</v>
      </c>
    </row>
    <row r="112" spans="1:7" ht="14.25" x14ac:dyDescent="0.2">
      <c r="A112" s="165"/>
      <c r="B112" s="154"/>
      <c r="C112" s="310"/>
      <c r="D112" s="310"/>
      <c r="E112" s="300"/>
      <c r="F112" s="38"/>
      <c r="G112" s="13"/>
    </row>
    <row r="113" spans="1:8" ht="75.75" customHeight="1" x14ac:dyDescent="0.2">
      <c r="A113" s="158" t="s">
        <v>509</v>
      </c>
      <c r="B113" s="154" t="s">
        <v>510</v>
      </c>
      <c r="C113" s="284"/>
      <c r="D113" s="311"/>
      <c r="E113" s="290"/>
      <c r="F113" s="38"/>
      <c r="G113" s="13">
        <v>1</v>
      </c>
    </row>
    <row r="114" spans="1:8" thickBot="1" x14ac:dyDescent="0.25">
      <c r="A114" s="69"/>
      <c r="B114" s="70"/>
      <c r="C114" s="323"/>
      <c r="D114" s="323"/>
      <c r="E114" s="324"/>
      <c r="F114" s="38"/>
      <c r="G114" s="13"/>
    </row>
    <row r="115" spans="1:8" thickTop="1" x14ac:dyDescent="0.2">
      <c r="F115" s="109" t="s">
        <v>184</v>
      </c>
      <c r="G115" s="110">
        <f>SUM(G3:G113)</f>
        <v>100</v>
      </c>
    </row>
    <row r="116" spans="1:8" ht="49.5" customHeight="1" x14ac:dyDescent="0.25"/>
    <row r="117" spans="1:8" x14ac:dyDescent="0.25">
      <c r="H117" s="5"/>
    </row>
    <row r="118" spans="1:8" x14ac:dyDescent="0.25">
      <c r="H118" s="5"/>
    </row>
    <row r="119" spans="1:8" x14ac:dyDescent="0.25">
      <c r="H119" s="5"/>
    </row>
    <row r="120" spans="1:8" x14ac:dyDescent="0.25">
      <c r="H120" s="5"/>
    </row>
    <row r="121" spans="1:8" x14ac:dyDescent="0.25">
      <c r="H121" s="5"/>
    </row>
    <row r="122" spans="1:8" x14ac:dyDescent="0.25">
      <c r="H122" s="5"/>
    </row>
    <row r="123" spans="1:8" x14ac:dyDescent="0.25">
      <c r="H123" s="5"/>
    </row>
    <row r="124" spans="1:8" x14ac:dyDescent="0.25">
      <c r="H124" s="5"/>
    </row>
  </sheetData>
  <sheetProtection algorithmName="SHA-512" hashValue="lHONlcF4/wMJNtOo/tDVqF+K1rpKMP7JKjrQJL77XQNRMnomrjINTQ4UJHGt7CI49eMeg2l+AdqD9aktnIOceg==" saltValue="pKPDhGJbCB3Ibqg6A3qriA==" spinCount="100000" sheet="1" objects="1" scenarios="1" selectLockedCells="1"/>
  <mergeCells count="16">
    <mergeCell ref="G91:G93"/>
    <mergeCell ref="G95:G101"/>
    <mergeCell ref="G103:G105"/>
    <mergeCell ref="G57:G59"/>
    <mergeCell ref="F63:F69"/>
    <mergeCell ref="G63:G69"/>
    <mergeCell ref="G71:G72"/>
    <mergeCell ref="G76:G77"/>
    <mergeCell ref="F81:F83"/>
    <mergeCell ref="G81:G83"/>
    <mergeCell ref="G45:G47"/>
    <mergeCell ref="G5:G9"/>
    <mergeCell ref="G21:G23"/>
    <mergeCell ref="G25:G27"/>
    <mergeCell ref="G31:G33"/>
    <mergeCell ref="G37:G39"/>
  </mergeCells>
  <hyperlinks>
    <hyperlink ref="C21" location="Táblázatok!A4" display="Kérjük, töltse ki a „Táblázatok” munkalap „Éves villamosenergia-felhasználás” táblázatát!" xr:uid="{D445ADFB-BC67-45A4-9647-FC3A9CFD8552}"/>
    <hyperlink ref="C25" location="Táblázatok!A11" display="Kérjük, töltse ki a „Táblázatok” munkalap „Hőenergia-felhasználás” táblázatát!" xr:uid="{C8B0346C-85E8-4CC7-BE29-7B4B761CF654}"/>
    <hyperlink ref="C35" location="Táblázatok!A18" display="Kérjük, töltse ki a „Táblázatok” munkalap „Energiahordozók &amp; kWh” táblázatát!" xr:uid="{3A2D0B7A-F4F9-4121-926D-AE68A3D73B60}"/>
    <hyperlink ref="C57" location="Táblázatok!A53" display="Kérjük, töltse ki a „Táblázatok” munkalap „Kibocsátások” táblázatát!" xr:uid="{F6A38B5B-EAB3-42E2-936B-F8A6EDECB32F}"/>
    <hyperlink ref="C65" location="Táblázatok!A60" display="Kérjük, töltse ki a „Táblázatok” munkalap „Hajtástípus” táblázatát!" xr:uid="{9103AE7C-15CF-40F3-8FB6-A2736048B494}"/>
    <hyperlink ref="C67" location="Táblázatok!A70" display="Kérjük, töltse ki a „Táblázatok” munkalap „Üzemanyag-felhasználás” táblázatát!" xr:uid="{4A07965D-A6A6-4D8D-8A7D-D8D237678FF5}"/>
    <hyperlink ref="C85" location="Táblázatok!A77" display="Kérjük, töltse ki a „Táblázatok” munkalap „Hulladéktípus” táblázatát!" xr:uid="{8C9DA76F-7EA3-4497-A210-1DBE2DD9D27C}"/>
    <hyperlink ref="C41" location="Táblázatok!A31" display="Kérjük, töltse ki a „Táblázatok” munkalap „Energiahatékonysági osztály” táblázatát!" xr:uid="{838DAD78-6B5A-46DD-92CB-5163D76BA0E1}"/>
    <hyperlink ref="C47" location="Táblázatok!A40" display="Kérjük, töltse ki a „Táblázatok” munkalap „Anyagfelhasználás” táblázatát!" xr:uid="{78A8AE3B-EA07-4975-B70A-2B93958C03A7}"/>
  </hyperlinks>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5F07618E-8355-4153-97D1-AC82CA41AD06}">
          <x14:formula1>
            <xm:f>'Auswahlmöglichkeiten HUN'!$B$15:$B$22</xm:f>
          </x14:formula1>
          <xm:sqref>C9</xm:sqref>
        </x14:dataValidation>
        <x14:dataValidation type="list" allowBlank="1" showInputMessage="1" showErrorMessage="1" xr:uid="{A6F684F5-257C-4E3B-B39B-C99829101F92}">
          <x14:formula1>
            <xm:f>'Auswahlmöglichkeiten HUN'!$B$1:$B$2</xm:f>
          </x14:formula1>
          <xm:sqref>C13 C15 C31 C37 C45 C113 C71:C72 C61 C63 C11 C81 C89 C91 C93 C95 C103 C107 C109 C111 C51 C53 C79 C74</xm:sqref>
        </x14:dataValidation>
        <x14:dataValidation type="list" allowBlank="1" showInputMessage="1" showErrorMessage="1" xr:uid="{EFED01D8-4ED3-4E19-ADDE-C3DB33820A10}">
          <x14:formula1>
            <xm:f>'Auswahlmöglichkeiten HUN'!$B$24:$B$26</xm:f>
          </x14:formula1>
          <xm:sqref>C19</xm:sqref>
        </x14:dataValidation>
        <x14:dataValidation type="list" allowBlank="1" showInputMessage="1" showErrorMessage="1" xr:uid="{B6312F8F-DB7F-4A92-A244-9F2340C5200D}">
          <x14:formula1>
            <xm:f>'Auswahlmöglichkeiten HUN'!$B$33:$B$35</xm:f>
          </x14:formula1>
          <xm:sqref>C55</xm:sqref>
        </x14:dataValidation>
        <x14:dataValidation type="list" allowBlank="1" showInputMessage="1" showErrorMessage="1" xr:uid="{A8A2FDBC-83BD-4EE7-844D-051101D1D9D4}">
          <x14:formula1>
            <xm:f>'Auswahlmöglichkeiten HUN'!$B$48:$B$53</xm:f>
          </x14:formula1>
          <xm:sqref>C97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F3ACE-C765-4DB8-B4F5-B6EE14DC2868}">
  <sheetPr codeName="Sheet5"/>
  <dimension ref="A1:J124"/>
  <sheetViews>
    <sheetView zoomScale="70" zoomScaleNormal="70" workbookViewId="0">
      <selection activeCell="F5" sqref="F5"/>
    </sheetView>
  </sheetViews>
  <sheetFormatPr defaultColWidth="8.5703125" defaultRowHeight="15" x14ac:dyDescent="0.25"/>
  <cols>
    <col min="1" max="1" width="22.5703125" customWidth="1"/>
    <col min="2" max="2" width="10.140625" bestFit="1" customWidth="1"/>
    <col min="3" max="3" width="47.85546875" customWidth="1"/>
    <col min="4" max="4" width="54.85546875" customWidth="1"/>
    <col min="5" max="5" width="51.5703125" customWidth="1"/>
    <col min="6" max="6" width="37.42578125" customWidth="1"/>
    <col min="9" max="9" width="8.85546875" style="78"/>
    <col min="10" max="10" width="72.5703125" style="9" bestFit="1" customWidth="1"/>
  </cols>
  <sheetData>
    <row r="1" spans="1:10" ht="91.5" thickTop="1" thickBot="1" x14ac:dyDescent="0.3">
      <c r="A1" s="62" t="s">
        <v>248</v>
      </c>
      <c r="B1" s="62" t="str">
        <f>_xlfn.TRANSLATE(Validáció!A1,"hu","de")</f>
        <v>Fragenummer</v>
      </c>
      <c r="C1" s="62" t="str">
        <f>_xlfn.TRANSLATE(Validáció!B1,"hu","de")</f>
        <v>UNTERNEHMENSFRAGEBOG</v>
      </c>
      <c r="D1" s="50" t="str">
        <f>_xlfn.TRANSLATE(Validáció!C1,"hu","de")</f>
        <v>Antwortoption
(bitte auswählen)</v>
      </c>
      <c r="E1" s="221" t="str">
        <f>_xlfn.TRANSLATE(Validáció!D1,"hu","de")</f>
        <v>Erklärung</v>
      </c>
      <c r="F1" s="222" t="str">
        <f>_xlfn.TRANSLATE(Validáció!E1,"hu","de")</f>
        <v>Erforderlicher Beweis: 
Bitte geben Sie in der angegebenen Zelle den genauen Namen des angehängten Zertifikats an. (Überschreibt den Text der Anweisungen.)</v>
      </c>
      <c r="G1" s="111" t="s">
        <v>16</v>
      </c>
      <c r="H1" s="111" t="s">
        <v>17</v>
      </c>
      <c r="I1" s="111" t="s">
        <v>4</v>
      </c>
      <c r="J1" s="111" t="s">
        <v>22</v>
      </c>
    </row>
    <row r="2" spans="1:10" ht="15.75" thickTop="1" x14ac:dyDescent="0.25">
      <c r="A2" s="51"/>
      <c r="B2" s="49"/>
      <c r="C2" s="63"/>
      <c r="D2" s="47"/>
      <c r="E2" s="47"/>
      <c r="F2" s="52"/>
      <c r="G2" s="38"/>
      <c r="H2" s="12"/>
      <c r="I2" s="71"/>
    </row>
    <row r="3" spans="1:10" ht="86.25" thickBot="1" x14ac:dyDescent="0.3">
      <c r="A3" s="53" t="s">
        <v>131</v>
      </c>
      <c r="B3" s="44" t="s">
        <v>0</v>
      </c>
      <c r="C3" s="64" t="s">
        <v>23</v>
      </c>
      <c r="D3" s="47" t="str">
        <f>_xlfn.TRANSLATE(Validáció!C3,"hu","de")</f>
        <v/>
      </c>
      <c r="E3" s="88" t="str">
        <f>_xlfn.TRANSLATE(Validáció!D3,"hu","de")</f>
        <v/>
      </c>
      <c r="F3" s="52" t="str">
        <f>_xlfn.TRANSLATE(Validáció!E3,"hu","de")</f>
        <v/>
      </c>
      <c r="G3" s="38"/>
      <c r="H3" s="13"/>
      <c r="I3" s="71"/>
    </row>
    <row r="4" spans="1:10" ht="15.75" thickBot="1" x14ac:dyDescent="0.3">
      <c r="A4" s="260" t="s">
        <v>5</v>
      </c>
      <c r="B4" s="261"/>
      <c r="C4" s="261"/>
      <c r="D4" s="261"/>
      <c r="E4" s="261"/>
      <c r="F4" s="262"/>
      <c r="G4" s="39">
        <v>20</v>
      </c>
      <c r="H4" s="18"/>
      <c r="I4" s="72"/>
      <c r="J4" s="29"/>
    </row>
    <row r="5" spans="1:10" ht="42.75" x14ac:dyDescent="0.25">
      <c r="A5" s="54" t="s">
        <v>130</v>
      </c>
      <c r="B5" s="44" t="s">
        <v>1</v>
      </c>
      <c r="C5" s="46" t="s">
        <v>237</v>
      </c>
      <c r="D5" s="47" t="str">
        <f>_xlfn.TRANSLATE(Validáció!C5,"hu","de")</f>
        <v/>
      </c>
      <c r="E5" s="88" t="str">
        <f>_xlfn.TRANSLATE(Validáció!D5,"hu","de")</f>
        <v/>
      </c>
      <c r="F5" s="52" t="str">
        <f>_xlfn.TRANSLATE(Validáció!E5,"hu","de")</f>
        <v/>
      </c>
      <c r="G5" s="38"/>
      <c r="H5" s="257">
        <v>20</v>
      </c>
      <c r="I5" s="263"/>
      <c r="J5" s="10" t="s">
        <v>132</v>
      </c>
    </row>
    <row r="6" spans="1:10" ht="42.75" x14ac:dyDescent="0.25">
      <c r="A6" s="54"/>
      <c r="B6" s="44"/>
      <c r="C6" s="46" t="s">
        <v>238</v>
      </c>
      <c r="D6" s="47" t="str">
        <f>_xlfn.TRANSLATE(Validáció!C6,"hu","de")</f>
        <v/>
      </c>
      <c r="E6" s="88" t="str">
        <f>_xlfn.TRANSLATE(Validáció!D6,"hu","de")</f>
        <v/>
      </c>
      <c r="F6" s="52" t="str">
        <f>_xlfn.TRANSLATE(Validáció!E6,"hu","de")</f>
        <v/>
      </c>
      <c r="G6" s="38"/>
      <c r="H6" s="257">
        <v>0</v>
      </c>
      <c r="I6" s="263"/>
    </row>
    <row r="7" spans="1:10" ht="145.69999999999999" customHeight="1" x14ac:dyDescent="0.25">
      <c r="A7" s="54" t="s">
        <v>130</v>
      </c>
      <c r="B7" s="44" t="s">
        <v>18</v>
      </c>
      <c r="C7" s="46" t="s">
        <v>27</v>
      </c>
      <c r="D7" s="220" t="str">
        <f>_xlfn.TRANSLATE(Validáció!C7,"hu","de")</f>
        <v>Falls relevant, ersetzen Sie bitte das entsprechende "☐" durch "X". Mehrere Antworten können markiert werden. 
☐ Energieverbrauch
☐ Treibhausgasemissionen
☐ Ressourcen- und Materialnutzung
☐ Abfallerzeugung
☐ Wasserverbrauch
☐ Umweltbelastungen durch Mobilität und Transport
☐ Sonstiges: __________________</v>
      </c>
      <c r="E7" s="47" t="str">
        <f>_xlfn.TRANSLATE(Validáció!D7,"hu","de")</f>
        <v/>
      </c>
      <c r="F7" s="52" t="str">
        <f>_xlfn.TRANSLATE(Validáció!E7,"hu","de")</f>
        <v/>
      </c>
      <c r="G7" s="38"/>
      <c r="H7" s="257">
        <v>0</v>
      </c>
      <c r="I7" s="263"/>
      <c r="J7" s="10"/>
    </row>
    <row r="8" spans="1:10" ht="28.5" x14ac:dyDescent="0.25">
      <c r="A8" s="55"/>
      <c r="B8" s="44"/>
      <c r="C8" s="46" t="s">
        <v>272</v>
      </c>
      <c r="D8" s="47" t="str">
        <f>_xlfn.TRANSLATE(Validáció!C8,"hu","de")</f>
        <v/>
      </c>
      <c r="E8" s="88" t="str">
        <f>_xlfn.TRANSLATE(Validáció!D8,"hu","de")</f>
        <v/>
      </c>
      <c r="F8" s="52"/>
      <c r="G8" s="38"/>
      <c r="H8" s="257">
        <v>0</v>
      </c>
      <c r="I8" s="263"/>
    </row>
    <row r="9" spans="1:10" ht="86.25" thickBot="1" x14ac:dyDescent="0.3">
      <c r="A9" s="54" t="s">
        <v>130</v>
      </c>
      <c r="B9" s="44" t="s">
        <v>185</v>
      </c>
      <c r="C9" s="46" t="s">
        <v>274</v>
      </c>
      <c r="D9" s="220" t="str">
        <f>_xlfn.TRANSLATE(Validáció!C9,"hu","de")</f>
        <v/>
      </c>
      <c r="E9" s="47" t="str">
        <f>_xlfn.TRANSLATE(Validáció!D9,"hu","de")</f>
        <v/>
      </c>
      <c r="F9" s="52" t="str">
        <f>_xlfn.TRANSLATE(Validáció!E9,"hu","de")</f>
        <v>Zertifikate, Zertifizierungszeichen/Ökolabels, Testberichte, Berechnungen oder andere Dokumentationen</v>
      </c>
      <c r="G9" s="38"/>
      <c r="H9" s="257">
        <v>0</v>
      </c>
      <c r="I9" s="263"/>
      <c r="J9" s="10" t="s">
        <v>133</v>
      </c>
    </row>
    <row r="10" spans="1:10" ht="15.75" thickBot="1" x14ac:dyDescent="0.3">
      <c r="A10" s="260" t="s">
        <v>134</v>
      </c>
      <c r="B10" s="261"/>
      <c r="C10" s="261"/>
      <c r="D10" s="261"/>
      <c r="E10" s="261"/>
      <c r="F10" s="262"/>
      <c r="G10" s="39">
        <v>15</v>
      </c>
      <c r="H10" s="29"/>
      <c r="I10" s="74"/>
      <c r="J10" s="112"/>
    </row>
    <row r="11" spans="1:10" ht="71.25" x14ac:dyDescent="0.25">
      <c r="A11" s="53" t="s">
        <v>129</v>
      </c>
      <c r="B11" s="43" t="s">
        <v>127</v>
      </c>
      <c r="C11" s="46" t="s">
        <v>275</v>
      </c>
      <c r="D11" s="220" t="str">
        <f>_xlfn.TRANSLATE(Validáció!C11,"hu","de")</f>
        <v/>
      </c>
      <c r="E11" s="47" t="str">
        <f>_xlfn.TRANSLATE(Validáció!D11,"hu","de")</f>
        <v/>
      </c>
      <c r="F11" s="52" t="str">
        <f>_xlfn.TRANSLATE(Validáció!E11,"hu","de")</f>
        <v>Gültiges Zertifikat</v>
      </c>
      <c r="G11" s="38"/>
      <c r="H11" s="32">
        <v>5</v>
      </c>
      <c r="I11" s="73"/>
      <c r="J11" s="10" t="s">
        <v>136</v>
      </c>
    </row>
    <row r="12" spans="1:10" x14ac:dyDescent="0.25">
      <c r="A12" s="53"/>
      <c r="B12" s="43"/>
      <c r="C12" s="46"/>
      <c r="D12" s="43"/>
      <c r="E12" s="43"/>
      <c r="F12" s="52"/>
      <c r="G12" s="40"/>
      <c r="H12" s="33"/>
      <c r="I12" s="75"/>
      <c r="J12" s="31"/>
    </row>
    <row r="13" spans="1:10" ht="142.5" x14ac:dyDescent="0.25">
      <c r="A13" s="53" t="s">
        <v>135</v>
      </c>
      <c r="B13" s="44" t="s">
        <v>126</v>
      </c>
      <c r="C13" s="46" t="s">
        <v>276</v>
      </c>
      <c r="D13" s="220" t="str">
        <f>_xlfn.TRANSLATE(Validáció!C13,"hu","de")</f>
        <v/>
      </c>
      <c r="E13" s="47" t="str">
        <f>_xlfn.TRANSLATE(Validáció!D13,"hu","de")</f>
        <v/>
      </c>
      <c r="F13" s="52" t="str">
        <f>_xlfn.TRANSLATE(Validáció!E13,"hu","de")</f>
        <v>Nachhaltigkeitsbericht, Monitoring-Dashboard, Managementhandbuch, Prozessbeschreibung</v>
      </c>
      <c r="G13" s="38"/>
      <c r="H13" s="32">
        <v>5</v>
      </c>
      <c r="I13" s="73"/>
      <c r="J13" s="10" t="s">
        <v>137</v>
      </c>
    </row>
    <row r="14" spans="1:10" x14ac:dyDescent="0.25">
      <c r="A14" s="53"/>
      <c r="B14" s="43"/>
      <c r="C14" s="46"/>
      <c r="D14" s="45"/>
      <c r="E14" s="44"/>
      <c r="F14" s="52"/>
      <c r="G14" s="38"/>
      <c r="H14" s="32"/>
      <c r="I14" s="71"/>
      <c r="J14" s="10"/>
    </row>
    <row r="15" spans="1:10" ht="28.5" x14ac:dyDescent="0.25">
      <c r="A15" s="53" t="s">
        <v>135</v>
      </c>
      <c r="B15" s="44" t="s">
        <v>128</v>
      </c>
      <c r="C15" s="46" t="s">
        <v>40</v>
      </c>
      <c r="D15" s="220" t="str">
        <f>_xlfn.TRANSLATE(Validáció!C15,"hu","de")</f>
        <v/>
      </c>
      <c r="E15" s="47" t="str">
        <f>_xlfn.TRANSLATE(Validáció!D15,"hu","de")</f>
        <v/>
      </c>
      <c r="F15" s="52" t="str">
        <f>_xlfn.TRANSLATE(Validáció!E15,"hu","de")</f>
        <v/>
      </c>
      <c r="G15" s="38"/>
      <c r="H15" s="32">
        <v>2</v>
      </c>
      <c r="I15" s="73"/>
      <c r="J15" s="1" t="s">
        <v>267</v>
      </c>
    </row>
    <row r="16" spans="1:10" x14ac:dyDescent="0.25">
      <c r="A16" s="53"/>
      <c r="B16" s="44"/>
      <c r="C16" s="46"/>
      <c r="D16" s="45"/>
      <c r="E16" s="44"/>
      <c r="F16" s="52"/>
      <c r="G16" s="38"/>
      <c r="H16" s="32"/>
      <c r="I16" s="71"/>
      <c r="J16" s="1"/>
    </row>
    <row r="17" spans="1:10" ht="129" thickBot="1" x14ac:dyDescent="0.3">
      <c r="A17" s="53" t="s">
        <v>130</v>
      </c>
      <c r="B17" s="44" t="s">
        <v>139</v>
      </c>
      <c r="C17" s="46" t="s">
        <v>277</v>
      </c>
      <c r="D17" s="47" t="str">
        <f>_xlfn.TRANSLATE(Validáció!C17,"hu","de")</f>
        <v/>
      </c>
      <c r="E17" s="88" t="str">
        <f>_xlfn.TRANSLATE(Validáció!D17,"hu","de")</f>
        <v/>
      </c>
      <c r="F17" s="52" t="str">
        <f>_xlfn.TRANSLATE(Validáció!E17,"hu","de")</f>
        <v>Dokumentation, z. B. Nachhaltigkeitsstrategie, Umweltpolitik, Nachhaltigkeitsbericht, Umweltindikatoren, Jahresvergleich (spezifisches Kapitel, Seite usw.)</v>
      </c>
      <c r="G17" s="38"/>
      <c r="H17" s="32">
        <v>3</v>
      </c>
      <c r="I17" s="73"/>
      <c r="J17" s="10" t="s">
        <v>643</v>
      </c>
    </row>
    <row r="18" spans="1:10" ht="15.75" thickBot="1" x14ac:dyDescent="0.3">
      <c r="A18" s="260" t="s">
        <v>6</v>
      </c>
      <c r="B18" s="261"/>
      <c r="C18" s="261"/>
      <c r="D18" s="261"/>
      <c r="E18" s="261"/>
      <c r="F18" s="262"/>
      <c r="G18" s="39">
        <v>10</v>
      </c>
      <c r="H18" s="29"/>
      <c r="I18" s="74"/>
      <c r="J18" s="112"/>
    </row>
    <row r="19" spans="1:10" ht="57" x14ac:dyDescent="0.25">
      <c r="A19" s="53" t="s">
        <v>148</v>
      </c>
      <c r="B19" s="44" t="s">
        <v>140</v>
      </c>
      <c r="C19" s="46" t="s">
        <v>278</v>
      </c>
      <c r="D19" s="220" t="str">
        <f>_xlfn.TRANSLATE(Validáció!C19,"hu","de")</f>
        <v/>
      </c>
      <c r="E19" s="47" t="str">
        <f>_xlfn.TRANSLATE(Validáció!D19,"hu","de")</f>
        <v/>
      </c>
      <c r="F19" s="52" t="str">
        <f>_xlfn.TRANSLATE(Validáció!E19,"hu","de")</f>
        <v>Zertifikat</v>
      </c>
      <c r="G19" s="38"/>
      <c r="H19" s="13">
        <v>1</v>
      </c>
      <c r="I19" s="73"/>
      <c r="J19" s="10" t="s">
        <v>150</v>
      </c>
    </row>
    <row r="20" spans="1:10" x14ac:dyDescent="0.25">
      <c r="A20" s="53"/>
      <c r="B20" s="44"/>
      <c r="C20" s="46"/>
      <c r="D20" s="45"/>
      <c r="E20" s="44"/>
      <c r="F20" s="52"/>
      <c r="G20" s="38"/>
      <c r="H20" s="13"/>
      <c r="I20" s="71"/>
    </row>
    <row r="21" spans="1:10" ht="99.75" x14ac:dyDescent="0.25">
      <c r="A21" s="53" t="s">
        <v>130</v>
      </c>
      <c r="B21" s="44" t="s">
        <v>141</v>
      </c>
      <c r="C21" s="46" t="s">
        <v>279</v>
      </c>
      <c r="D21" s="47" t="str">
        <f>_xlfn.TRANSLATE(Validáció!C21,"hu","de")</f>
        <v>Bitte füllen Sie die Tabelle "Jährlicher Stromverbrauch" im Arbeitsblatt "Tabellen" aus.</v>
      </c>
      <c r="E21" s="47" t="str">
        <f>_xlfn.TRANSLATE(Validáció!D21,"hu","de")</f>
        <v/>
      </c>
      <c r="F21" s="52" t="str">
        <f>_xlfn.TRANSLATE(Validáció!E21,"hu","de")</f>
        <v>Stromrechnungen, Energierechnungen, Zählerdaten/-abrechnungen, Energiemanagementberichte, interne Verbrauchsabrechnungen oder ESG-/Nachhaltigkeitsberichte mit Stromindikatoren.</v>
      </c>
      <c r="G21" s="38"/>
      <c r="H21" s="257">
        <v>1.5</v>
      </c>
      <c r="I21" s="263"/>
      <c r="J21" s="10" t="s">
        <v>644</v>
      </c>
    </row>
    <row r="22" spans="1:10" x14ac:dyDescent="0.25">
      <c r="A22" s="53"/>
      <c r="B22" s="44"/>
      <c r="C22" s="46"/>
      <c r="D22" s="43"/>
      <c r="E22" s="44"/>
      <c r="F22" s="52"/>
      <c r="G22" s="38"/>
      <c r="H22" s="257"/>
      <c r="I22" s="263"/>
    </row>
    <row r="23" spans="1:10" ht="71.25" x14ac:dyDescent="0.25">
      <c r="A23" s="53" t="s">
        <v>130</v>
      </c>
      <c r="B23" s="44" t="s">
        <v>187</v>
      </c>
      <c r="C23" s="46" t="s">
        <v>243</v>
      </c>
      <c r="D23" s="47" t="str">
        <f>_xlfn.TRANSLATE(Validáció!C23,"hu","de")</f>
        <v/>
      </c>
      <c r="E23" s="88" t="str">
        <f>_xlfn.TRANSLATE(Validáció!D23,"hu","de")</f>
        <v/>
      </c>
      <c r="F23" s="52" t="str">
        <f>_xlfn.TRANSLATE(Validáció!E23,"hu","de")</f>
        <v/>
      </c>
      <c r="G23" s="38"/>
      <c r="H23" s="257"/>
      <c r="I23" s="263"/>
    </row>
    <row r="24" spans="1:10" x14ac:dyDescent="0.25">
      <c r="A24" s="53"/>
      <c r="B24" s="44"/>
      <c r="C24" s="46"/>
      <c r="D24" s="43"/>
      <c r="E24" s="45"/>
      <c r="F24" s="52"/>
      <c r="G24" s="38"/>
      <c r="H24" s="13"/>
      <c r="I24" s="71"/>
    </row>
    <row r="25" spans="1:10" ht="85.5" x14ac:dyDescent="0.25">
      <c r="A25" s="53" t="s">
        <v>130</v>
      </c>
      <c r="B25" s="44" t="s">
        <v>138</v>
      </c>
      <c r="C25" s="46" t="s">
        <v>280</v>
      </c>
      <c r="D25" s="47" t="str">
        <f>Validáció!C25</f>
        <v>Kérjük, töltse ki a „Táblázatok” munkalap „Hőenergia-felhasználás” táblázatát!</v>
      </c>
      <c r="E25" s="47" t="str">
        <f>_xlfn.TRANSLATE(Validáció!D25,"hu","de")</f>
        <v/>
      </c>
      <c r="F25" s="52" t="str">
        <f>_xlfn.TRANSLATE(Validáció!E25,"hu","de")</f>
        <v/>
      </c>
      <c r="G25" s="38"/>
      <c r="H25" s="257">
        <v>1.5</v>
      </c>
      <c r="I25" s="263"/>
      <c r="J25" s="10" t="s">
        <v>644</v>
      </c>
    </row>
    <row r="26" spans="1:10" x14ac:dyDescent="0.25">
      <c r="A26" s="53"/>
      <c r="B26" s="44"/>
      <c r="C26" s="46"/>
      <c r="D26" s="45"/>
      <c r="E26" s="45"/>
      <c r="F26" s="52"/>
      <c r="G26" s="38"/>
      <c r="H26" s="257"/>
      <c r="I26" s="263"/>
    </row>
    <row r="27" spans="1:10" ht="57" x14ac:dyDescent="0.25">
      <c r="A27" s="53" t="s">
        <v>148</v>
      </c>
      <c r="B27" s="44" t="s">
        <v>142</v>
      </c>
      <c r="C27" s="46" t="s">
        <v>186</v>
      </c>
      <c r="D27" s="47" t="str">
        <f>_xlfn.TRANSLATE(Validáció!C27,"hu","de")</f>
        <v/>
      </c>
      <c r="E27" s="88" t="str">
        <f>_xlfn.TRANSLATE(Validáció!D27,"hu","de")</f>
        <v/>
      </c>
      <c r="F27" s="52" t="str">
        <f>_xlfn.TRANSLATE(Validáció!E27,"hu","de")</f>
        <v/>
      </c>
      <c r="G27" s="38"/>
      <c r="H27" s="257"/>
      <c r="I27" s="263"/>
    </row>
    <row r="28" spans="1:10" x14ac:dyDescent="0.25">
      <c r="A28" s="53"/>
      <c r="B28" s="44"/>
      <c r="C28" s="46"/>
      <c r="D28" s="45"/>
      <c r="E28" s="44"/>
      <c r="F28" s="52"/>
      <c r="G28" s="38"/>
      <c r="H28" s="16"/>
      <c r="I28" s="71"/>
    </row>
    <row r="29" spans="1:10" ht="85.5" x14ac:dyDescent="0.25">
      <c r="A29" s="53" t="s">
        <v>130</v>
      </c>
      <c r="B29" s="44" t="s">
        <v>143</v>
      </c>
      <c r="C29" s="46" t="s">
        <v>281</v>
      </c>
      <c r="D29" s="220" t="str">
        <f>_xlfn.TRANSLATE(Validáció!C29,"hu","de")</f>
        <v>Falls relevant, ersetze bitte das entsprechende "☐" durch "X". 
Ort 1: _________ ☐ Ja Nein ☐
Standort 2: _________ ☐ Ja Nein ☐
Ort 3: _________ ☐ Ja Nein ☐
usw.</v>
      </c>
      <c r="E29" s="47" t="str">
        <f>_xlfn.TRANSLATE(Validáció!D29,"hu","de")</f>
        <v/>
      </c>
      <c r="F29" s="52" t="str">
        <f>_xlfn.TRANSLATE(Validáció!E29,"hu","de")</f>
        <v>Bitte fügen Sie das aktuelle grüne Stromzertifikat bei. 
Für jeden Standort fügen Sie die Dokumentation des aktuellen Strommixes des Energieversorgers an (Quelle: Stromrechnung).</v>
      </c>
      <c r="G29" s="38"/>
      <c r="H29" s="13">
        <v>1</v>
      </c>
      <c r="I29" s="73"/>
      <c r="J29" s="10" t="s">
        <v>151</v>
      </c>
    </row>
    <row r="30" spans="1:10" x14ac:dyDescent="0.25">
      <c r="A30" s="53"/>
      <c r="B30" s="44"/>
      <c r="C30" s="46"/>
      <c r="D30" s="45"/>
      <c r="E30" s="44"/>
      <c r="F30" s="52"/>
      <c r="G30" s="38"/>
      <c r="H30" s="13"/>
      <c r="I30" s="71"/>
    </row>
    <row r="31" spans="1:10" ht="42.75" x14ac:dyDescent="0.25">
      <c r="A31" s="53" t="s">
        <v>148</v>
      </c>
      <c r="B31" s="44" t="s">
        <v>46</v>
      </c>
      <c r="C31" s="46" t="s">
        <v>44</v>
      </c>
      <c r="D31" s="220" t="str">
        <f>_xlfn.TRANSLATE(Validáció!C31,"hu","de")</f>
        <v/>
      </c>
      <c r="E31" s="47" t="str">
        <f>_xlfn.TRANSLATE(Validáció!D31,"hu","de")</f>
        <v/>
      </c>
      <c r="F31" s="52" t="str">
        <f>_xlfn.TRANSLATE(Validáció!E31,"hu","de")</f>
        <v/>
      </c>
      <c r="G31" s="38"/>
      <c r="H31" s="257">
        <v>1</v>
      </c>
      <c r="I31" s="263"/>
      <c r="J31" s="10" t="s">
        <v>152</v>
      </c>
    </row>
    <row r="32" spans="1:10" x14ac:dyDescent="0.25">
      <c r="A32" s="53"/>
      <c r="B32" s="44"/>
      <c r="C32" s="46"/>
      <c r="D32" s="45"/>
      <c r="E32" s="44"/>
      <c r="F32" s="52"/>
      <c r="G32" s="38"/>
      <c r="H32" s="257"/>
      <c r="I32" s="263"/>
      <c r="J32" s="34"/>
    </row>
    <row r="33" spans="1:10" ht="28.5" x14ac:dyDescent="0.25">
      <c r="A33" s="53" t="s">
        <v>148</v>
      </c>
      <c r="B33" s="44" t="s">
        <v>144</v>
      </c>
      <c r="C33" s="46" t="s">
        <v>265</v>
      </c>
      <c r="D33" s="47" t="str">
        <f>_xlfn.TRANSLATE(Validáció!C33,"hu","de")</f>
        <v/>
      </c>
      <c r="E33" s="88" t="str">
        <f>_xlfn.TRANSLATE(Validáció!D33,"hu","de")</f>
        <v/>
      </c>
      <c r="F33" s="52" t="str">
        <f>_xlfn.TRANSLATE(Validáció!E33,"hu","de")</f>
        <v/>
      </c>
      <c r="G33" s="38"/>
      <c r="H33" s="257"/>
      <c r="I33" s="263"/>
    </row>
    <row r="34" spans="1:10" x14ac:dyDescent="0.25">
      <c r="A34" s="53"/>
      <c r="B34" s="44"/>
      <c r="C34" s="46"/>
      <c r="D34" s="45"/>
      <c r="E34" s="44"/>
      <c r="F34" s="52"/>
      <c r="G34" s="38"/>
      <c r="H34" s="13"/>
      <c r="I34" s="71"/>
    </row>
    <row r="35" spans="1:10" ht="142.5" x14ac:dyDescent="0.25">
      <c r="A35" s="53" t="s">
        <v>130</v>
      </c>
      <c r="B35" s="44" t="s">
        <v>47</v>
      </c>
      <c r="C35" s="46" t="s">
        <v>282</v>
      </c>
      <c r="D35" s="47" t="str">
        <f>_xlfn.TRANSLATE(Validáció!C35,"hu","de")</f>
        <v>Bitte füllen Sie die Tabelle "Energie &amp; kWh" im Arbeitsblatt "Tabellen" aus.</v>
      </c>
      <c r="E35" s="47" t="str">
        <f>_xlfn.TRANSLATE(Validáció!D35,"hu","de")</f>
        <v/>
      </c>
      <c r="F35" s="52" t="str">
        <f>_xlfn.TRANSLATE(Validáció!E35,"hu","de")</f>
        <v>Zertifikat, z. B. Heizkostenabrechnungen, Energierechnungen, Zählerdaten/-abrechnungen, Fernwärme-Siedlungen, Energiebericht, Nachhaltigkeitsbericht oder interne Verbrauchsrechnung.</v>
      </c>
      <c r="G35" s="38"/>
      <c r="H35" s="13">
        <v>1</v>
      </c>
      <c r="I35" s="73"/>
      <c r="J35" s="10" t="s">
        <v>153</v>
      </c>
    </row>
    <row r="36" spans="1:10" x14ac:dyDescent="0.25">
      <c r="A36" s="53"/>
      <c r="B36" s="44"/>
      <c r="C36" s="46"/>
      <c r="D36" s="45"/>
      <c r="E36" s="44"/>
      <c r="F36" s="52"/>
      <c r="G36" s="38"/>
      <c r="H36" s="13"/>
      <c r="I36" s="71"/>
    </row>
    <row r="37" spans="1:10" ht="42.75" x14ac:dyDescent="0.25">
      <c r="A37" s="53" t="s">
        <v>148</v>
      </c>
      <c r="B37" s="44" t="s">
        <v>48</v>
      </c>
      <c r="C37" s="46" t="s">
        <v>45</v>
      </c>
      <c r="D37" s="220" t="str">
        <f>_xlfn.TRANSLATE(Validáció!C37,"hu","de")</f>
        <v/>
      </c>
      <c r="E37" s="47" t="str">
        <f>_xlfn.TRANSLATE(Validáció!D37,"hu","de")</f>
        <v/>
      </c>
      <c r="F37" s="52" t="str">
        <f>_xlfn.TRANSLATE(Validáció!E37,"hu","de")</f>
        <v/>
      </c>
      <c r="G37" s="38"/>
      <c r="H37" s="257">
        <v>1</v>
      </c>
      <c r="I37" s="263"/>
      <c r="J37" s="10" t="s">
        <v>154</v>
      </c>
    </row>
    <row r="38" spans="1:10" x14ac:dyDescent="0.25">
      <c r="A38" s="53"/>
      <c r="B38" s="44"/>
      <c r="C38" s="46"/>
      <c r="D38" s="45"/>
      <c r="E38" s="44"/>
      <c r="F38" s="52"/>
      <c r="G38" s="38"/>
      <c r="H38" s="257"/>
      <c r="I38" s="263"/>
    </row>
    <row r="39" spans="1:10" ht="28.5" x14ac:dyDescent="0.25">
      <c r="A39" s="53">
        <v>0</v>
      </c>
      <c r="B39" s="44" t="s">
        <v>145</v>
      </c>
      <c r="C39" s="46" t="s">
        <v>265</v>
      </c>
      <c r="D39" s="47" t="str">
        <f>_xlfn.TRANSLATE(Validáció!C39,"hu","de")</f>
        <v/>
      </c>
      <c r="E39" s="88" t="str">
        <f>_xlfn.TRANSLATE(Validáció!D39,"hu","de")</f>
        <v/>
      </c>
      <c r="F39" s="52" t="str">
        <f>_xlfn.TRANSLATE(Validáció!E39,"hu","de")</f>
        <v/>
      </c>
      <c r="G39" s="38"/>
      <c r="H39" s="257"/>
      <c r="I39" s="263"/>
    </row>
    <row r="40" spans="1:10" x14ac:dyDescent="0.25">
      <c r="A40" s="53"/>
      <c r="B40" s="44"/>
      <c r="C40" s="46"/>
      <c r="D40" s="45"/>
      <c r="E40" s="44"/>
      <c r="F40" s="52"/>
      <c r="G40" s="38"/>
      <c r="H40" s="13"/>
      <c r="I40" s="71"/>
    </row>
    <row r="41" spans="1:10" ht="85.5" x14ac:dyDescent="0.25">
      <c r="A41" s="53" t="s">
        <v>148</v>
      </c>
      <c r="B41" s="44" t="s">
        <v>146</v>
      </c>
      <c r="C41" s="46" t="s">
        <v>203</v>
      </c>
      <c r="D41" s="47" t="str">
        <f>_xlfn.TRANSLATE(Validáció!C41,"hu","de")</f>
        <v>Bitte füllen Sie die Tabelle "Energieeffizienzklasse" im Arbeitsblatt "Tabellen" aus.</v>
      </c>
      <c r="E41" s="47" t="str">
        <f>_xlfn.TRANSLATE(Validáció!D41,"hu","de")</f>
        <v/>
      </c>
      <c r="F41" s="52" t="str">
        <f>_xlfn.TRANSLATE(Validáció!E41,"hu","de")</f>
        <v/>
      </c>
      <c r="G41" s="38"/>
      <c r="H41" s="13">
        <v>1</v>
      </c>
      <c r="I41" s="73"/>
      <c r="J41" s="10" t="s">
        <v>261</v>
      </c>
    </row>
    <row r="42" spans="1:10" x14ac:dyDescent="0.25">
      <c r="A42" s="53"/>
      <c r="B42" s="44"/>
      <c r="C42" s="46"/>
      <c r="D42" s="45"/>
      <c r="E42" s="44"/>
      <c r="F42" s="52"/>
      <c r="G42" s="38"/>
      <c r="H42" s="13"/>
      <c r="I42" s="71"/>
    </row>
    <row r="43" spans="1:10" ht="222" customHeight="1" thickBot="1" x14ac:dyDescent="0.3">
      <c r="A43" s="53" t="s">
        <v>130</v>
      </c>
      <c r="B43" s="44" t="s">
        <v>147</v>
      </c>
      <c r="C43" s="46" t="s">
        <v>283</v>
      </c>
      <c r="D43" s="220" t="str">
        <f>_xlfn.TRANSLATE(Validáció!C43,"hu","de")</f>
        <v>Falls relevant, ersetzen Sie bitte das entsprechende "☐" durch "X". Mehrere Antworten können markiert werden. 
☐ Verbesserung der Energieeffizienz von Gebäuden, z. B. Renovierung
☐ Erneuerbare Energien oder Selbsterzeugung, z. B. Photovoltaiksysteme,
☐ Optimieren Sie Heizung, Kühlung oder Belüftung
☐ Umstellung auf energieeffiziente Beleuchtung, z. B. LED
☐ Anwendung energieeffizienter Geräte oder IT-Systeme
☐ Optimierung der Betriebsprozesse
☐ Energiemanagement oder Verbrauchsüberwachung
☐ Mitarbeiterschulung oder Sensibilisierung
☐ Sonstiges: __________ 
☐ Kein Energieprojekt umgesetzt</v>
      </c>
      <c r="E43" s="88" t="str">
        <f>_xlfn.TRANSLATE(Validáció!D43,"hu","de")</f>
        <v/>
      </c>
      <c r="F43" s="52" t="str">
        <f>_xlfn.TRANSLATE(Validáció!E43,"hu","de")</f>
        <v>Projektbeschreibung, Link</v>
      </c>
      <c r="G43" s="38"/>
      <c r="H43" s="13">
        <v>1</v>
      </c>
      <c r="I43" s="73"/>
      <c r="J43" s="10" t="s">
        <v>155</v>
      </c>
    </row>
    <row r="44" spans="1:10" ht="15.75" thickBot="1" x14ac:dyDescent="0.3">
      <c r="A44" s="260" t="s">
        <v>149</v>
      </c>
      <c r="B44" s="261"/>
      <c r="C44" s="261"/>
      <c r="D44" s="261"/>
      <c r="E44" s="261"/>
      <c r="F44" s="262"/>
      <c r="G44" s="39">
        <v>10</v>
      </c>
      <c r="H44" s="29"/>
      <c r="I44" s="74"/>
      <c r="J44" s="112"/>
    </row>
    <row r="45" spans="1:10" ht="85.5" x14ac:dyDescent="0.25">
      <c r="A45" s="53" t="s">
        <v>148</v>
      </c>
      <c r="B45" s="43" t="s">
        <v>156</v>
      </c>
      <c r="C45" s="46" t="s">
        <v>284</v>
      </c>
      <c r="D45" s="220" t="str">
        <f>_xlfn.TRANSLATE(Validáció!C45,"hu","de")</f>
        <v/>
      </c>
      <c r="E45" s="88" t="str">
        <f>_xlfn.TRANSLATE(Validáció!D45,"hu","de")</f>
        <v/>
      </c>
      <c r="F45" s="52" t="str">
        <f>_xlfn.TRANSLATE(Validáció!E45,"hu","de")</f>
        <v>Abstract / Dokumentationszertifikat</v>
      </c>
      <c r="G45" s="38"/>
      <c r="H45" s="257">
        <v>2</v>
      </c>
      <c r="I45" s="263"/>
      <c r="J45" s="10"/>
    </row>
    <row r="46" spans="1:10" x14ac:dyDescent="0.25">
      <c r="A46" s="56"/>
      <c r="B46" s="43"/>
      <c r="C46" s="46"/>
      <c r="D46" s="45"/>
      <c r="E46" s="44"/>
      <c r="F46" s="52"/>
      <c r="G46" s="38"/>
      <c r="H46" s="257"/>
      <c r="I46" s="263"/>
      <c r="J46" s="14"/>
    </row>
    <row r="47" spans="1:10" ht="57" x14ac:dyDescent="0.25">
      <c r="A47" s="55" t="s">
        <v>130</v>
      </c>
      <c r="B47" s="43" t="s">
        <v>157</v>
      </c>
      <c r="C47" s="46" t="s">
        <v>202</v>
      </c>
      <c r="D47" s="47" t="str">
        <f>_xlfn.TRANSLATE(Validáció!C47,"hu","de")</f>
        <v>Bitte füllen Sie die Tabelle "Material Use" im Arbeitsblatt "Tabellen" aus.</v>
      </c>
      <c r="E47" s="47" t="str">
        <f>_xlfn.TRANSLATE(Validáció!D47,"hu","de")</f>
        <v/>
      </c>
      <c r="F47" s="52" t="str">
        <f>_xlfn.TRANSLATE(Validáció!E47,"hu","de")</f>
        <v/>
      </c>
      <c r="G47" s="38"/>
      <c r="H47" s="257"/>
      <c r="I47" s="263"/>
      <c r="J47" s="10" t="s">
        <v>251</v>
      </c>
    </row>
    <row r="48" spans="1:10" x14ac:dyDescent="0.25">
      <c r="A48" s="55"/>
      <c r="B48" s="43"/>
      <c r="C48" s="46"/>
      <c r="D48" s="45"/>
      <c r="E48" s="44"/>
      <c r="F48" s="52"/>
      <c r="G48" s="38"/>
      <c r="H48" s="13"/>
      <c r="I48" s="71"/>
    </row>
    <row r="49" spans="1:10" ht="228" x14ac:dyDescent="0.25">
      <c r="A49" s="53" t="s">
        <v>148</v>
      </c>
      <c r="B49" s="44" t="s">
        <v>2</v>
      </c>
      <c r="C49" s="46" t="s">
        <v>72</v>
      </c>
      <c r="D49" s="220" t="str">
        <f>_xlfn.TRANSLATE(Validáció!C49,"hu","de")</f>
        <v>Falls relevant, ersetzen Sie bitte das entsprechende "☐" durch "X". Mehrere Antworten können markiert werden. 
☐ Reduzierung des Ressourcenverbrauchs der bereitgestellten Dienstleistung (Kerngeschäft)
☐ Digitalisierung und Reduzierung des Verbrauchs von Papier und Bürobedarf
☐ Wiederverwendung von Materialien oder Produkten
☐ Ausrüstung reparieren und über längere Zeiträume verwenden
☐ Vermeiden Sie Einwegprodukte
☐ Verpackung reduzieren oder vermeiden
☐ Nachhaltige Beschaffung von Produkten und Dienstleistungen
☐ Mitarbeiterschulung oder Sensibilisierung
☐ Andere Messgröße: __________ 
☐ Es wurden keine Maßnahmen ergriffen</v>
      </c>
      <c r="E49" s="88" t="str">
        <f>_xlfn.TRANSLATE(Validáció!D49,"hu","de")</f>
        <v/>
      </c>
      <c r="F49" s="52" t="str">
        <f>_xlfn.TRANSLATE(Validáció!E49,"hu","de")</f>
        <v/>
      </c>
      <c r="G49" s="38"/>
      <c r="H49" s="13">
        <v>6</v>
      </c>
      <c r="I49" s="73"/>
      <c r="J49" s="10" t="s">
        <v>250</v>
      </c>
    </row>
    <row r="50" spans="1:10" x14ac:dyDescent="0.25">
      <c r="A50" s="55"/>
      <c r="B50" s="43"/>
      <c r="C50" s="46"/>
      <c r="D50" s="45"/>
      <c r="E50" s="44"/>
      <c r="F50" s="52"/>
      <c r="G50" s="38"/>
      <c r="H50" s="13"/>
      <c r="I50" s="71"/>
    </row>
    <row r="51" spans="1:10" ht="42.75" x14ac:dyDescent="0.25">
      <c r="A51" s="53" t="s">
        <v>148</v>
      </c>
      <c r="B51" s="44" t="s">
        <v>158</v>
      </c>
      <c r="C51" s="46" t="s">
        <v>285</v>
      </c>
      <c r="D51" s="220" t="str">
        <f>_xlfn.TRANSLATE(Validáció!C51,"hu","de")</f>
        <v/>
      </c>
      <c r="E51" s="88" t="str">
        <f>_xlfn.TRANSLATE(Validáció!D51,"hu","de")</f>
        <v/>
      </c>
      <c r="F51" s="52" t="str">
        <f>_xlfn.TRANSLATE(Validáció!E51,"hu","de")</f>
        <v>Beschaffungspolitik, Verhaltenskodex für Lieferanten, Umweltzertifizierungen</v>
      </c>
      <c r="G51" s="38"/>
      <c r="H51" s="13">
        <v>1</v>
      </c>
      <c r="I51" s="73"/>
      <c r="J51" s="10" t="s">
        <v>249</v>
      </c>
    </row>
    <row r="52" spans="1:10" x14ac:dyDescent="0.25">
      <c r="A52" s="53"/>
      <c r="B52" s="44"/>
      <c r="C52" s="46"/>
      <c r="D52" s="46"/>
      <c r="E52" s="46"/>
      <c r="F52" s="52"/>
      <c r="G52" s="38"/>
      <c r="H52" s="13"/>
      <c r="I52" s="71"/>
      <c r="J52" s="10"/>
    </row>
    <row r="53" spans="1:10" ht="72" thickBot="1" x14ac:dyDescent="0.3">
      <c r="A53" s="53" t="s">
        <v>148</v>
      </c>
      <c r="B53" s="44" t="s">
        <v>76</v>
      </c>
      <c r="C53" s="46" t="s">
        <v>181</v>
      </c>
      <c r="D53" s="220" t="str">
        <f>_xlfn.TRANSLATE(Validáció!C53,"hu","de")</f>
        <v/>
      </c>
      <c r="E53" s="88" t="str">
        <f>_xlfn.TRANSLATE(Validáció!D53,"hu","de")</f>
        <v/>
      </c>
      <c r="F53" s="52" t="str">
        <f>_xlfn.TRANSLATE(Validáció!E53,"hu","de")</f>
        <v/>
      </c>
      <c r="G53" s="41"/>
      <c r="H53" s="32">
        <v>1</v>
      </c>
      <c r="I53" s="73"/>
      <c r="J53" s="10" t="s">
        <v>249</v>
      </c>
    </row>
    <row r="54" spans="1:10" ht="15.75" thickBot="1" x14ac:dyDescent="0.3">
      <c r="A54" s="260" t="s">
        <v>7</v>
      </c>
      <c r="B54" s="261"/>
      <c r="C54" s="261"/>
      <c r="D54" s="261"/>
      <c r="E54" s="261"/>
      <c r="F54" s="262"/>
      <c r="G54" s="39">
        <v>10</v>
      </c>
      <c r="H54" s="19"/>
      <c r="I54" s="72"/>
      <c r="J54" s="112"/>
    </row>
    <row r="55" spans="1:10" ht="99.75" x14ac:dyDescent="0.25">
      <c r="A55" s="53" t="s">
        <v>130</v>
      </c>
      <c r="B55" s="44" t="s">
        <v>160</v>
      </c>
      <c r="C55" s="46" t="s">
        <v>286</v>
      </c>
      <c r="D55" s="220" t="str">
        <f>_xlfn.TRANSLATE(Validáció!C55,"hu","de")</f>
        <v/>
      </c>
      <c r="E55" s="88" t="str">
        <f>_xlfn.TRANSLATE(Validáció!D55,"hu","de")</f>
        <v/>
      </c>
      <c r="F55" s="52" t="str">
        <f>_xlfn.TRANSLATE(Validáció!E55,"hu","de")</f>
        <v>THG/CO₂-Inventar, Berechnung des CO₂-Fußabdrucks oder zugehöriges Zertifikat</v>
      </c>
      <c r="G55" s="38"/>
      <c r="H55" s="13">
        <v>4</v>
      </c>
      <c r="I55" s="73"/>
      <c r="J55" s="10" t="s">
        <v>159</v>
      </c>
    </row>
    <row r="56" spans="1:10" x14ac:dyDescent="0.25">
      <c r="A56" s="56"/>
      <c r="B56" s="43"/>
      <c r="C56" s="46"/>
      <c r="D56" s="45"/>
      <c r="E56" s="44"/>
      <c r="F56" s="52"/>
      <c r="G56" s="38"/>
      <c r="H56" s="13"/>
      <c r="I56" s="71"/>
      <c r="J56" s="14"/>
    </row>
    <row r="57" spans="1:10" ht="71.25" x14ac:dyDescent="0.25">
      <c r="A57" s="53" t="s">
        <v>130</v>
      </c>
      <c r="B57" s="44" t="s">
        <v>161</v>
      </c>
      <c r="C57" s="46" t="s">
        <v>266</v>
      </c>
      <c r="D57" s="47" t="str">
        <f>_xlfn.TRANSLATE(Validáció!C57,"hu","de")</f>
        <v>Bitte füllen Sie die Tabelle "Emissionen" im Arbeitsblatt "Tabellen" aus.</v>
      </c>
      <c r="E57" s="47" t="str">
        <f>_xlfn.TRANSLATE(Validáció!D57,"hu","de")</f>
        <v/>
      </c>
      <c r="F57" s="52" t="str">
        <f>_xlfn.TRANSLATE(Validáció!E57,"hu","de")</f>
        <v/>
      </c>
      <c r="G57" s="38"/>
      <c r="H57" s="257">
        <v>4</v>
      </c>
      <c r="I57" s="263"/>
      <c r="J57" s="10" t="s">
        <v>644</v>
      </c>
    </row>
    <row r="58" spans="1:10" x14ac:dyDescent="0.25">
      <c r="A58" s="55"/>
      <c r="B58" s="43"/>
      <c r="C58" s="46"/>
      <c r="D58" s="45"/>
      <c r="E58" s="44"/>
      <c r="F58" s="52"/>
      <c r="G58" s="38"/>
      <c r="H58" s="257">
        <v>0</v>
      </c>
      <c r="I58" s="263"/>
    </row>
    <row r="59" spans="1:10" ht="85.5" x14ac:dyDescent="0.25">
      <c r="A59" s="53" t="s">
        <v>148</v>
      </c>
      <c r="B59" s="44" t="s">
        <v>188</v>
      </c>
      <c r="C59" s="46" t="s">
        <v>80</v>
      </c>
      <c r="D59" s="47" t="str">
        <f>_xlfn.TRANSLATE(Validáció!C59,"hu","de")</f>
        <v/>
      </c>
      <c r="E59" s="88" t="str">
        <f>_xlfn.TRANSLATE(Validáció!D59,"hu","de")</f>
        <v/>
      </c>
      <c r="F59" s="52" t="str">
        <f>_xlfn.TRANSLATE(Validáció!E59,"hu","de")</f>
        <v/>
      </c>
      <c r="G59" s="38"/>
      <c r="H59" s="257">
        <v>0</v>
      </c>
      <c r="I59" s="263"/>
    </row>
    <row r="60" spans="1:10" x14ac:dyDescent="0.25">
      <c r="A60" s="55"/>
      <c r="B60" s="43"/>
      <c r="C60" s="46"/>
      <c r="D60" s="45"/>
      <c r="E60" s="44"/>
      <c r="F60" s="52"/>
      <c r="G60" s="38"/>
      <c r="H60" s="13"/>
      <c r="I60" s="71"/>
    </row>
    <row r="61" spans="1:10" ht="100.5" thickBot="1" x14ac:dyDescent="0.3">
      <c r="A61" s="53" t="s">
        <v>130</v>
      </c>
      <c r="B61" s="44" t="s">
        <v>163</v>
      </c>
      <c r="C61" s="46" t="s">
        <v>287</v>
      </c>
      <c r="D61" s="220" t="str">
        <f>_xlfn.TRANSLATE(Validáció!C61,"hu","de")</f>
        <v/>
      </c>
      <c r="E61" s="88" t="str">
        <f>_xlfn.TRANSLATE(Validáció!D61,"hu","de")</f>
        <v/>
      </c>
      <c r="F61" s="52" t="str">
        <f>_xlfn.TRANSLATE(Validáció!E61,"hu","de")</f>
        <v>Projektbeschreibung, Link</v>
      </c>
      <c r="G61" s="38"/>
      <c r="H61" s="13">
        <v>2</v>
      </c>
      <c r="I61" s="73"/>
      <c r="J61" s="10" t="s">
        <v>162</v>
      </c>
    </row>
    <row r="62" spans="1:10" ht="15.75" thickBot="1" x14ac:dyDescent="0.3">
      <c r="A62" s="260" t="s">
        <v>236</v>
      </c>
      <c r="B62" s="261"/>
      <c r="C62" s="261"/>
      <c r="D62" s="261"/>
      <c r="E62" s="261"/>
      <c r="F62" s="262"/>
      <c r="G62" s="39">
        <v>10</v>
      </c>
      <c r="H62" s="19"/>
      <c r="I62" s="72"/>
      <c r="J62" s="112"/>
    </row>
    <row r="63" spans="1:10" ht="71.25" x14ac:dyDescent="0.25">
      <c r="A63" s="53" t="s">
        <v>130</v>
      </c>
      <c r="B63" s="44" t="s">
        <v>164</v>
      </c>
      <c r="C63" s="46" t="s">
        <v>288</v>
      </c>
      <c r="D63" s="220" t="str">
        <f>_xlfn.TRANSLATE(Validáció!C63,"hu","de")</f>
        <v/>
      </c>
      <c r="E63" s="88" t="str">
        <f>_xlfn.TRANSLATE(Validáció!D63,"hu","de")</f>
        <v/>
      </c>
      <c r="F63" s="52" t="str">
        <f>_xlfn.TRANSLATE(Validáció!E63,"hu","de")</f>
        <v>Fahrzeugflottenliste</v>
      </c>
      <c r="G63" s="258"/>
      <c r="H63" s="257">
        <v>6</v>
      </c>
      <c r="I63" s="263"/>
      <c r="J63" s="10" t="s">
        <v>645</v>
      </c>
    </row>
    <row r="64" spans="1:10" x14ac:dyDescent="0.25">
      <c r="A64" s="56"/>
      <c r="B64" s="44"/>
      <c r="C64" s="46"/>
      <c r="D64" s="45"/>
      <c r="E64" s="44"/>
      <c r="F64" s="52"/>
      <c r="G64" s="258"/>
      <c r="H64" s="257">
        <v>0</v>
      </c>
      <c r="I64" s="263"/>
      <c r="J64" s="14"/>
    </row>
    <row r="65" spans="1:10" ht="57" x14ac:dyDescent="0.25">
      <c r="A65" s="53" t="s">
        <v>130</v>
      </c>
      <c r="B65" s="44" t="s">
        <v>165</v>
      </c>
      <c r="C65" s="46" t="s">
        <v>244</v>
      </c>
      <c r="D65" s="47" t="str">
        <f>_xlfn.TRANSLATE(Validáció!C65,"hu","de")</f>
        <v>Bitte füllen Sie die Tabelle "Laufwerkstyp" im Arbeitsblatt "Tabellen" aus.</v>
      </c>
      <c r="E65" s="47" t="str">
        <f>_xlfn.TRANSLATE(Validáció!D65,"hu","de")</f>
        <v/>
      </c>
      <c r="F65" s="52" t="str">
        <f>_xlfn.TRANSLATE(Validáció!E65,"hu","de")</f>
        <v/>
      </c>
      <c r="G65" s="258"/>
      <c r="H65" s="257">
        <v>0</v>
      </c>
      <c r="I65" s="263"/>
      <c r="J65" s="1" t="s">
        <v>167</v>
      </c>
    </row>
    <row r="66" spans="1:10" x14ac:dyDescent="0.25">
      <c r="A66" s="53"/>
      <c r="B66" s="44"/>
      <c r="C66" s="46"/>
      <c r="D66" s="45"/>
      <c r="E66" s="44"/>
      <c r="F66" s="52"/>
      <c r="G66" s="258"/>
      <c r="H66" s="257">
        <v>0</v>
      </c>
      <c r="I66" s="263"/>
    </row>
    <row r="67" spans="1:10" ht="85.5" x14ac:dyDescent="0.25">
      <c r="A67" s="53" t="s">
        <v>130</v>
      </c>
      <c r="B67" s="44" t="s">
        <v>189</v>
      </c>
      <c r="C67" s="46" t="s">
        <v>233</v>
      </c>
      <c r="D67" s="47" t="str">
        <f>_xlfn.TRANSLATE(Validáció!C67,"hu","de")</f>
        <v>Bitte füllen Sie die Tabelle "Kraftstoffverbrauch" im Arbeitsblatt "Tabellen" aus.</v>
      </c>
      <c r="E67" s="47" t="str">
        <f>_xlfn.TRANSLATE(Validáció!D67,"hu","de")</f>
        <v/>
      </c>
      <c r="F67" s="52" t="str">
        <f>_xlfn.TRANSLATE(Validáció!E67,"hu","de")</f>
        <v/>
      </c>
      <c r="G67" s="258"/>
      <c r="H67" s="257">
        <v>0</v>
      </c>
      <c r="I67" s="263"/>
      <c r="J67" s="10" t="s">
        <v>646</v>
      </c>
    </row>
    <row r="68" spans="1:10" x14ac:dyDescent="0.25">
      <c r="A68" s="53"/>
      <c r="B68" s="44"/>
      <c r="C68" s="46"/>
      <c r="D68" s="45"/>
      <c r="E68" s="44"/>
      <c r="F68" s="52"/>
      <c r="G68" s="258"/>
      <c r="H68" s="257">
        <v>0</v>
      </c>
      <c r="I68" s="263"/>
    </row>
    <row r="69" spans="1:10" ht="85.5" x14ac:dyDescent="0.25">
      <c r="A69" s="53" t="s">
        <v>130</v>
      </c>
      <c r="B69" s="44" t="s">
        <v>190</v>
      </c>
      <c r="C69" s="46" t="s">
        <v>201</v>
      </c>
      <c r="D69" s="47" t="str">
        <f>_xlfn.TRANSLATE(Validáció!C69,"hu","de")</f>
        <v/>
      </c>
      <c r="E69" s="88" t="str">
        <f>_xlfn.TRANSLATE(Validáció!D69,"hu","de")</f>
        <v/>
      </c>
      <c r="F69" s="52" t="str">
        <f>_xlfn.TRANSLATE(Validáció!E69,"hu","de")</f>
        <v/>
      </c>
      <c r="G69" s="258"/>
      <c r="H69" s="257">
        <v>0</v>
      </c>
      <c r="I69" s="263"/>
      <c r="J69" s="10"/>
    </row>
    <row r="70" spans="1:10" x14ac:dyDescent="0.25">
      <c r="A70" s="55"/>
      <c r="B70" s="44"/>
      <c r="C70" s="46"/>
      <c r="D70" s="45"/>
      <c r="E70" s="44"/>
      <c r="F70" s="52"/>
      <c r="G70" s="38"/>
      <c r="H70" s="16"/>
      <c r="I70" s="71"/>
    </row>
    <row r="71" spans="1:10" ht="171" x14ac:dyDescent="0.25">
      <c r="A71" s="53" t="s">
        <v>148</v>
      </c>
      <c r="B71" s="44" t="s">
        <v>166</v>
      </c>
      <c r="C71" s="46" t="s">
        <v>289</v>
      </c>
      <c r="D71" s="220" t="str">
        <f>_xlfn.TRANSLATE(Validáció!C71,"hu","de")</f>
        <v/>
      </c>
      <c r="E71" s="47" t="str">
        <f>_xlfn.TRANSLATE(Validáció!D71,"hu","de")</f>
        <v/>
      </c>
      <c r="F71" s="52" t="str">
        <f>_xlfn.TRANSLATE(Validáció!E71,"hu","de")</f>
        <v>Geschäftsreisepolitik</v>
      </c>
      <c r="G71" s="38"/>
      <c r="H71" s="257">
        <v>2</v>
      </c>
      <c r="I71" s="263"/>
      <c r="J71" s="10" t="s">
        <v>168</v>
      </c>
    </row>
    <row r="72" spans="1:10" ht="71.25" x14ac:dyDescent="0.25">
      <c r="A72" s="55">
        <v>0</v>
      </c>
      <c r="B72" s="44" t="s">
        <v>191</v>
      </c>
      <c r="C72" s="46" t="s">
        <v>290</v>
      </c>
      <c r="D72" s="220" t="str">
        <f>_xlfn.TRANSLATE(Validáció!C72,"hu","de")</f>
        <v/>
      </c>
      <c r="E72" s="47" t="str">
        <f>_xlfn.TRANSLATE(Validáció!D72,"hu","de")</f>
        <v/>
      </c>
      <c r="F72" s="52" t="str">
        <f>_xlfn.TRANSLATE(Validáció!E72,"hu","de")</f>
        <v>Reisekostenberichte, Eisenbahn-/Luftfahrtstatistiken</v>
      </c>
      <c r="G72" s="38"/>
      <c r="H72" s="257">
        <v>0</v>
      </c>
      <c r="I72" s="263"/>
    </row>
    <row r="73" spans="1:10" x14ac:dyDescent="0.25">
      <c r="A73" s="55"/>
      <c r="B73" s="44"/>
      <c r="C73" s="46"/>
      <c r="D73" s="45"/>
      <c r="E73" s="44"/>
      <c r="F73" s="52"/>
      <c r="G73" s="38"/>
      <c r="H73" s="16"/>
      <c r="I73" s="71"/>
    </row>
    <row r="74" spans="1:10" ht="86.25" thickBot="1" x14ac:dyDescent="0.3">
      <c r="A74" s="53" t="s">
        <v>148</v>
      </c>
      <c r="B74" s="44" t="s">
        <v>170</v>
      </c>
      <c r="C74" s="46" t="s">
        <v>204</v>
      </c>
      <c r="D74" s="220" t="str">
        <f>_xlfn.TRANSLATE(Validáció!C74,"hu","de")</f>
        <v/>
      </c>
      <c r="E74" s="88" t="str">
        <f>_xlfn.TRANSLATE(Validáció!D74,"hu","de")</f>
        <v/>
      </c>
      <c r="F74" s="52" t="str">
        <f>_xlfn.TRANSLATE(Validáció!E74,"hu","de")</f>
        <v/>
      </c>
      <c r="G74" s="38"/>
      <c r="H74" s="13">
        <v>2</v>
      </c>
      <c r="I74" s="73"/>
      <c r="J74" s="10" t="s">
        <v>169</v>
      </c>
    </row>
    <row r="75" spans="1:10" ht="15.75" thickBot="1" x14ac:dyDescent="0.3">
      <c r="A75" s="260" t="s">
        <v>8</v>
      </c>
      <c r="B75" s="261"/>
      <c r="C75" s="261"/>
      <c r="D75" s="261"/>
      <c r="E75" s="261"/>
      <c r="F75" s="262"/>
      <c r="G75" s="39">
        <v>5</v>
      </c>
      <c r="H75" s="19"/>
      <c r="I75" s="72"/>
      <c r="J75" s="112"/>
    </row>
    <row r="76" spans="1:10" ht="114" x14ac:dyDescent="0.25">
      <c r="A76" s="53" t="s">
        <v>148</v>
      </c>
      <c r="B76" s="44" t="s">
        <v>83</v>
      </c>
      <c r="C76" s="46" t="s">
        <v>291</v>
      </c>
      <c r="D76" s="220" t="str">
        <f>_xlfn.TRANSLATE(Validáció!C76,"hu","de")</f>
        <v>Falls relevant, ersetzen Sie bitte das entsprechende "☐" durch "X". Mehrere Antworten können markiert werden. 
☐ Wasserverbrauch steht im Zusammenhang mit der Bereitstellung des angebotenen Dienstes
☐ Bewässerung von Grünflächen
☐ Sanitäre Einrichtungen
☐ Küche
☐ Sonstiges: ______</v>
      </c>
      <c r="E76" s="88" t="str">
        <f>_xlfn.TRANSLATE(Validáció!D76,"hu","de")</f>
        <v>Wenn der Wasserverbrauch im Zusammenhang mit der Erbringung des Dienstes relevant ist: Bitte geben Sie eine Erklärung an.</v>
      </c>
      <c r="F76" s="52" t="str">
        <f>_xlfn.TRANSLATE(Validáció!E76,"hu","de")</f>
        <v>Standortliste/-übersicht, Prozessbeschreibung, Dokumentation des Umweltmanagements</v>
      </c>
      <c r="G76" s="42"/>
      <c r="H76" s="259">
        <v>3</v>
      </c>
      <c r="I76" s="264"/>
      <c r="J76" s="10"/>
    </row>
    <row r="77" spans="1:10" ht="154.5" customHeight="1" x14ac:dyDescent="0.25">
      <c r="A77" s="53" t="s">
        <v>148</v>
      </c>
      <c r="B77" s="44" t="s">
        <v>81</v>
      </c>
      <c r="C77" s="46" t="s">
        <v>197</v>
      </c>
      <c r="D77" s="220" t="str">
        <f>_xlfn.TRANSLATE(Validáció!C77,"hu","de")</f>
        <v>Falls relevant, ersetzen Sie bitte das entsprechende "☐" durch "X". Mehrere Antworten können markiert werden. 
☐ Reduzierung des Wasserverbrauchs im Zusammenhang mit dem angebotenen Service
☐ Reduzieren Sie den Wasserverbrauch im Büro
☐ Überwachung des Wasserverbrauchs
☐ Sensibilisierung
☐ Änderung technischer oder betrieblicher Prozesse
☐ Sonstiges
☐ Ein solches Maß gibt es nicht</v>
      </c>
      <c r="E77" s="88" t="str">
        <f>_xlfn.TRANSLATE(Validáció!D77,"hu","de")</f>
        <v/>
      </c>
      <c r="F77" s="52" t="str">
        <f>_xlfn.TRANSLATE(Validáció!E77,"hu","de")</f>
        <v/>
      </c>
      <c r="G77" s="42"/>
      <c r="H77" s="259">
        <v>0</v>
      </c>
      <c r="I77" s="264"/>
      <c r="J77" s="10" t="s">
        <v>268</v>
      </c>
    </row>
    <row r="78" spans="1:10" x14ac:dyDescent="0.25">
      <c r="A78" s="56"/>
      <c r="B78" s="44"/>
      <c r="C78" s="46"/>
      <c r="D78" s="43"/>
      <c r="E78" s="43"/>
      <c r="F78" s="52"/>
      <c r="G78" s="42"/>
      <c r="H78" s="12"/>
      <c r="I78" s="76"/>
      <c r="J78" s="14"/>
    </row>
    <row r="79" spans="1:10" ht="171" x14ac:dyDescent="0.25">
      <c r="A79" s="55" t="s">
        <v>130</v>
      </c>
      <c r="B79" s="44" t="s">
        <v>82</v>
      </c>
      <c r="C79" s="46" t="s">
        <v>292</v>
      </c>
      <c r="D79" s="220" t="str">
        <f>_xlfn.TRANSLATE(Validáció!C79,"hu","de")</f>
        <v/>
      </c>
      <c r="E79" s="88" t="str">
        <f>_xlfn.TRANSLATE(Validáció!D79,"hu","de")</f>
        <v>Falls relevant: Erklärung, z. B. Wasserverbrauch pro Kunde, pro Gast oder pro Einnahmeeinheit.</v>
      </c>
      <c r="F79" s="52" t="str">
        <f>_xlfn.TRANSLATE(Validáció!E79,"hu","de")</f>
        <v>Wasserversorgungsrechnungen/-abrechnungen, Zählerlesungen, Nachhaltigkeitsbericht, interne Überwachung</v>
      </c>
      <c r="G79" s="42"/>
      <c r="H79" s="13">
        <v>1</v>
      </c>
      <c r="I79" s="77"/>
      <c r="J79" s="10" t="s">
        <v>644</v>
      </c>
    </row>
    <row r="80" spans="1:10" x14ac:dyDescent="0.25">
      <c r="A80" s="55"/>
      <c r="B80" s="44"/>
      <c r="C80" s="46"/>
      <c r="D80" s="43"/>
      <c r="E80" s="44"/>
      <c r="F80" s="52"/>
      <c r="G80" s="38"/>
      <c r="H80" s="12"/>
      <c r="I80" s="76"/>
      <c r="J80" s="10"/>
    </row>
    <row r="81" spans="1:10" ht="71.25" x14ac:dyDescent="0.25">
      <c r="A81" s="53" t="s">
        <v>148</v>
      </c>
      <c r="B81" s="44" t="s">
        <v>91</v>
      </c>
      <c r="C81" s="46" t="s">
        <v>293</v>
      </c>
      <c r="D81" s="220" t="str">
        <f>_xlfn.TRANSLATE(Validáció!C81,"hu","de")</f>
        <v/>
      </c>
      <c r="E81" s="47" t="str">
        <f>_xlfn.TRANSLATE(Validáció!D81,"hu","de")</f>
        <v/>
      </c>
      <c r="F81" s="52" t="str">
        <f>_xlfn.TRANSLATE(Validáció!E81,"hu","de")</f>
        <v>Abwasserablagerung/-extraktion</v>
      </c>
      <c r="G81" s="258"/>
      <c r="H81" s="257">
        <v>1</v>
      </c>
      <c r="I81" s="263"/>
      <c r="J81" s="10" t="s">
        <v>262</v>
      </c>
    </row>
    <row r="82" spans="1:10" x14ac:dyDescent="0.25">
      <c r="A82" s="55"/>
      <c r="B82" s="44"/>
      <c r="C82" s="46"/>
      <c r="D82" s="45"/>
      <c r="E82" s="44"/>
      <c r="F82" s="52"/>
      <c r="G82" s="258"/>
      <c r="H82" s="257">
        <v>0</v>
      </c>
      <c r="I82" s="263"/>
      <c r="J82" s="10"/>
    </row>
    <row r="83" spans="1:10" ht="86.25" thickBot="1" x14ac:dyDescent="0.3">
      <c r="A83" s="53" t="s">
        <v>148</v>
      </c>
      <c r="B83" s="44" t="s">
        <v>92</v>
      </c>
      <c r="C83" s="46" t="s">
        <v>294</v>
      </c>
      <c r="D83" s="47" t="str">
        <f>_xlfn.TRANSLATE(Validáció!C83,"hu","de")</f>
        <v/>
      </c>
      <c r="E83" s="88" t="str">
        <f>_xlfn.TRANSLATE(Validáció!D83,"hu","de")</f>
        <v/>
      </c>
      <c r="F83" s="52" t="str">
        <f>_xlfn.TRANSLATE(Validáció!E83,"hu","de")</f>
        <v>Aktionsbericht / Link</v>
      </c>
      <c r="G83" s="258"/>
      <c r="H83" s="257">
        <v>0</v>
      </c>
      <c r="I83" s="263"/>
    </row>
    <row r="84" spans="1:10" ht="15.75" thickBot="1" x14ac:dyDescent="0.3">
      <c r="A84" s="260" t="s">
        <v>9</v>
      </c>
      <c r="B84" s="261"/>
      <c r="C84" s="261"/>
      <c r="D84" s="261"/>
      <c r="E84" s="261"/>
      <c r="F84" s="262"/>
      <c r="G84" s="39">
        <v>10</v>
      </c>
      <c r="H84" s="19"/>
      <c r="I84" s="72"/>
      <c r="J84" s="112"/>
    </row>
    <row r="85" spans="1:10" ht="71.25" x14ac:dyDescent="0.25">
      <c r="A85" s="53" t="s">
        <v>148</v>
      </c>
      <c r="B85" s="44" t="s">
        <v>93</v>
      </c>
      <c r="C85" s="46" t="s">
        <v>295</v>
      </c>
      <c r="D85" s="47" t="str">
        <f>_xlfn.TRANSLATE(Validáció!C85,"hu","de")</f>
        <v>Bitte füllen Sie die Tabelle "Abfalltyp" im Arbeitsblatt "Tabellen" aus.</v>
      </c>
      <c r="E85" s="47" t="str">
        <f>_xlfn.TRANSLATE(Validáció!D85,"hu","de")</f>
        <v/>
      </c>
      <c r="F85" s="52" t="str">
        <f>_xlfn.TRANSLATE(Validáció!E85,"hu","de")</f>
        <v>Abfallskalen, Entsorgungs-/Entsorgungsbelege, interne Abfallstatistiken, Nachhaltigkeitsbericht</v>
      </c>
      <c r="G85" s="38"/>
      <c r="H85" s="13">
        <v>2</v>
      </c>
      <c r="I85" s="73"/>
      <c r="J85" s="10"/>
    </row>
    <row r="86" spans="1:10" x14ac:dyDescent="0.25">
      <c r="A86" s="56"/>
      <c r="B86" s="44"/>
      <c r="C86" s="46"/>
      <c r="D86" s="45"/>
      <c r="E86" s="44"/>
      <c r="F86" s="52"/>
      <c r="G86" s="38"/>
      <c r="H86" s="13"/>
      <c r="I86" s="71"/>
      <c r="J86" s="14"/>
    </row>
    <row r="87" spans="1:10" ht="185.25" x14ac:dyDescent="0.25">
      <c r="A87" s="55" t="s">
        <v>130</v>
      </c>
      <c r="B87" s="44" t="s">
        <v>172</v>
      </c>
      <c r="C87" s="46" t="s">
        <v>245</v>
      </c>
      <c r="D87" s="220" t="str">
        <f>_xlfn.TRANSLATE(Validáció!C87,"hu","de")</f>
        <v>Falls relevant, ersetzen Sie bitte das entsprechende "☐" durch "X". Mehrere Antworten können markiert werden. 
☐ Vermeiden Sie Einwegprodukte
☐ Verwendung wiederverwendbarer Systeme
☐ Ausrüstung reparieren und über längere Zeiträume verwenden
☐ Wiederverwendung oder Transfer von Ausrüstung und Materialien
☐ Rücknahme oder Wiederverwendung von Verpackungen
☐ Papiersparfunktion
☐ Andere Messgröße: __________________ 
☐ Es wurden keine Maßnahmen ergriffen</v>
      </c>
      <c r="E87" s="88" t="str">
        <f>_xlfn.TRANSLATE(Validáció!D87,"hu","de")</f>
        <v/>
      </c>
      <c r="F87" s="52" t="str">
        <f>_xlfn.TRANSLATE(Validáció!E87,"hu","de")</f>
        <v/>
      </c>
      <c r="G87" s="38"/>
      <c r="H87" s="13">
        <v>4</v>
      </c>
      <c r="I87" s="73"/>
      <c r="J87" s="10" t="s">
        <v>270</v>
      </c>
    </row>
    <row r="88" spans="1:10" x14ac:dyDescent="0.25">
      <c r="A88" s="55"/>
      <c r="B88" s="44"/>
      <c r="C88" s="46"/>
      <c r="D88" s="45"/>
      <c r="E88" s="44"/>
      <c r="F88" s="52"/>
      <c r="G88" s="38"/>
      <c r="H88" s="13"/>
      <c r="I88" s="71"/>
    </row>
    <row r="89" spans="1:10" ht="99.75" x14ac:dyDescent="0.25">
      <c r="A89" s="53" t="s">
        <v>148</v>
      </c>
      <c r="B89" s="44" t="s">
        <v>173</v>
      </c>
      <c r="C89" s="46" t="s">
        <v>296</v>
      </c>
      <c r="D89" s="220" t="str">
        <f>_xlfn.TRANSLATE(Validáció!C89,"hu","de")</f>
        <v/>
      </c>
      <c r="E89" s="88" t="str">
        <f>_xlfn.TRANSLATE(Validáció!D89,"hu","de")</f>
        <v/>
      </c>
      <c r="F89" s="52" t="str">
        <f>_xlfn.TRANSLATE(Validáció!E89,"hu","de")</f>
        <v>Fotos, Links</v>
      </c>
      <c r="G89" s="38"/>
      <c r="H89" s="13">
        <v>2</v>
      </c>
      <c r="I89" s="73"/>
      <c r="J89" s="10" t="s">
        <v>271</v>
      </c>
    </row>
    <row r="90" spans="1:10" x14ac:dyDescent="0.25">
      <c r="A90" s="55"/>
      <c r="B90" s="44"/>
      <c r="C90" s="46"/>
      <c r="D90" s="45"/>
      <c r="E90" s="44"/>
      <c r="F90" s="52"/>
      <c r="G90" s="38"/>
      <c r="H90" s="13"/>
      <c r="I90" s="71"/>
    </row>
    <row r="91" spans="1:10" ht="42.75" x14ac:dyDescent="0.25">
      <c r="A91" s="53" t="s">
        <v>148</v>
      </c>
      <c r="B91" s="44" t="s">
        <v>174</v>
      </c>
      <c r="C91" s="46" t="s">
        <v>199</v>
      </c>
      <c r="D91" s="220" t="str">
        <f>_xlfn.TRANSLATE(Validáció!C91,"hu","de")</f>
        <v/>
      </c>
      <c r="E91" s="88" t="str">
        <f>_xlfn.TRANSLATE(Validáció!D91,"hu","de")</f>
        <v/>
      </c>
      <c r="F91" s="52" t="str">
        <f>_xlfn.TRANSLATE(Validáció!E91,"hu","de")</f>
        <v/>
      </c>
      <c r="G91" s="38"/>
      <c r="H91" s="257">
        <v>2</v>
      </c>
      <c r="I91" s="263"/>
      <c r="J91" s="10" t="s">
        <v>171</v>
      </c>
    </row>
    <row r="92" spans="1:10" x14ac:dyDescent="0.25">
      <c r="A92" s="55"/>
      <c r="B92" s="44"/>
      <c r="C92" s="46"/>
      <c r="D92" s="45"/>
      <c r="E92" s="44"/>
      <c r="F92" s="52"/>
      <c r="G92" s="38"/>
      <c r="H92" s="257">
        <v>0</v>
      </c>
      <c r="I92" s="263"/>
    </row>
    <row r="93" spans="1:10" ht="114.75" thickBot="1" x14ac:dyDescent="0.3">
      <c r="A93" s="53" t="s">
        <v>148</v>
      </c>
      <c r="B93" s="44" t="s">
        <v>175</v>
      </c>
      <c r="C93" s="46" t="s">
        <v>246</v>
      </c>
      <c r="D93" s="220" t="str">
        <f>_xlfn.TRANSLATE(Validáció!C93,"hu","de")</f>
        <v/>
      </c>
      <c r="E93" s="88" t="str">
        <f>_xlfn.TRANSLATE(Validáció!D93,"hu","de")</f>
        <v/>
      </c>
      <c r="F93" s="52" t="str">
        <f>_xlfn.TRANSLATE(Validáció!E93,"hu","de")</f>
        <v/>
      </c>
      <c r="G93" s="38"/>
      <c r="H93" s="257">
        <v>0</v>
      </c>
      <c r="I93" s="263"/>
      <c r="J93" s="20"/>
    </row>
    <row r="94" spans="1:10" ht="15.75" thickBot="1" x14ac:dyDescent="0.3">
      <c r="A94" s="260" t="s">
        <v>183</v>
      </c>
      <c r="B94" s="261"/>
      <c r="C94" s="261"/>
      <c r="D94" s="261"/>
      <c r="E94" s="261"/>
      <c r="F94" s="262"/>
      <c r="G94" s="39">
        <v>10</v>
      </c>
      <c r="H94" s="19"/>
      <c r="I94" s="72"/>
      <c r="J94" s="112"/>
    </row>
    <row r="95" spans="1:10" ht="71.25" x14ac:dyDescent="0.25">
      <c r="A95" s="53" t="s">
        <v>148</v>
      </c>
      <c r="B95" s="43" t="s">
        <v>176</v>
      </c>
      <c r="C95" s="46" t="s">
        <v>297</v>
      </c>
      <c r="D95" s="220" t="str">
        <f>_xlfn.TRANSLATE(Validáció!C95,"hu","de")</f>
        <v/>
      </c>
      <c r="E95" s="88" t="str">
        <f>_xlfn.TRANSLATE(Validáció!D95,"hu","de")</f>
        <v/>
      </c>
      <c r="F95" s="52" t="str">
        <f>_xlfn.TRANSLATE(Validáció!E95,"hu","de")</f>
        <v>Zertifizierung, z. B. Trainingsplan, Schulungsmaterialien, interne Kommunikationspläne, Trainingskalender</v>
      </c>
      <c r="G95" s="38"/>
      <c r="H95" s="257">
        <v>3</v>
      </c>
      <c r="I95" s="263"/>
      <c r="J95" s="20" t="s">
        <v>269</v>
      </c>
    </row>
    <row r="96" spans="1:10" x14ac:dyDescent="0.25">
      <c r="A96" s="53"/>
      <c r="B96" s="43"/>
      <c r="C96" s="46"/>
      <c r="D96" s="45"/>
      <c r="E96" s="44"/>
      <c r="F96" s="52"/>
      <c r="G96" s="38"/>
      <c r="H96" s="257">
        <v>0</v>
      </c>
      <c r="I96" s="263"/>
      <c r="J96" s="14"/>
    </row>
    <row r="97" spans="1:10" ht="28.5" x14ac:dyDescent="0.25">
      <c r="A97" s="53" t="s">
        <v>148</v>
      </c>
      <c r="B97" s="43" t="s">
        <v>192</v>
      </c>
      <c r="C97" s="46" t="s">
        <v>113</v>
      </c>
      <c r="D97" s="220" t="str">
        <f>_xlfn.TRANSLATE(Validáció!C97,"hu","de")</f>
        <v/>
      </c>
      <c r="E97" s="47" t="str">
        <f>_xlfn.TRANSLATE(Validáció!D97,"hu","de")</f>
        <v/>
      </c>
      <c r="F97" s="52" t="str">
        <f>_xlfn.TRANSLATE(Validáció!E97,"hu","de")</f>
        <v/>
      </c>
      <c r="G97" s="38"/>
      <c r="H97" s="257">
        <v>0</v>
      </c>
      <c r="I97" s="263"/>
      <c r="J97" s="20"/>
    </row>
    <row r="98" spans="1:10" x14ac:dyDescent="0.25">
      <c r="A98" s="53"/>
      <c r="B98" s="43"/>
      <c r="C98" s="46"/>
      <c r="D98" s="45"/>
      <c r="E98" s="44"/>
      <c r="F98" s="52"/>
      <c r="G98" s="38"/>
      <c r="H98" s="257">
        <v>0</v>
      </c>
      <c r="I98" s="263"/>
    </row>
    <row r="99" spans="1:10" ht="28.5" x14ac:dyDescent="0.25">
      <c r="A99" s="53" t="s">
        <v>148</v>
      </c>
      <c r="B99" s="43" t="s">
        <v>193</v>
      </c>
      <c r="C99" s="46" t="s">
        <v>114</v>
      </c>
      <c r="D99" s="47" t="str">
        <f>_xlfn.TRANSLATE(Validáció!C99,"hu","de")</f>
        <v/>
      </c>
      <c r="E99" s="88" t="str">
        <f>_xlfn.TRANSLATE(Validáció!D99,"hu","de")</f>
        <v/>
      </c>
      <c r="F99" s="52" t="str">
        <f>_xlfn.TRANSLATE(Validáció!E99,"hu","de")</f>
        <v/>
      </c>
      <c r="G99" s="38"/>
      <c r="H99" s="257">
        <v>0</v>
      </c>
      <c r="I99" s="263"/>
    </row>
    <row r="100" spans="1:10" x14ac:dyDescent="0.25">
      <c r="A100" s="53"/>
      <c r="B100" s="43"/>
      <c r="C100" s="46"/>
      <c r="D100" s="45"/>
      <c r="E100" s="43"/>
      <c r="F100" s="52"/>
      <c r="G100" s="38"/>
      <c r="H100" s="257">
        <v>0</v>
      </c>
      <c r="I100" s="263"/>
    </row>
    <row r="101" spans="1:10" ht="42.75" x14ac:dyDescent="0.25">
      <c r="A101" s="53" t="s">
        <v>148</v>
      </c>
      <c r="B101" s="43" t="s">
        <v>194</v>
      </c>
      <c r="C101" s="46" t="s">
        <v>247</v>
      </c>
      <c r="D101" s="47" t="str">
        <f>_xlfn.TRANSLATE(Validáció!C101,"hu","de")</f>
        <v/>
      </c>
      <c r="E101" s="88" t="str">
        <f>_xlfn.TRANSLATE(Validáció!D101,"hu","de")</f>
        <v/>
      </c>
      <c r="F101" s="52" t="str">
        <f>_xlfn.TRANSLATE(Validáció!E101,"hu","de")</f>
        <v/>
      </c>
      <c r="G101" s="38"/>
      <c r="H101" s="257">
        <v>0</v>
      </c>
      <c r="I101" s="263"/>
    </row>
    <row r="102" spans="1:10" x14ac:dyDescent="0.25">
      <c r="A102" s="53"/>
      <c r="B102" s="43"/>
      <c r="C102" s="46"/>
      <c r="D102" s="45"/>
      <c r="E102" s="43"/>
      <c r="F102" s="52"/>
      <c r="G102" s="38"/>
      <c r="H102" s="16"/>
      <c r="I102" s="71"/>
    </row>
    <row r="103" spans="1:10" ht="114" x14ac:dyDescent="0.25">
      <c r="A103" s="53" t="s">
        <v>148</v>
      </c>
      <c r="B103" s="43" t="s">
        <v>115</v>
      </c>
      <c r="C103" s="46" t="s">
        <v>298</v>
      </c>
      <c r="D103" s="220" t="str">
        <f>_xlfn.TRANSLATE(Validáció!C103,"hu","de")</f>
        <v/>
      </c>
      <c r="E103" s="88" t="str">
        <f>_xlfn.TRANSLATE(Validáció!D103,"hu","de")</f>
        <v/>
      </c>
      <c r="F103" s="52" t="str">
        <f>_xlfn.TRANSLATE(Validáció!E103,"hu","de")</f>
        <v>Zertifikate, z. B. interne Rundschreiben, Links oder ähnliche Dokumente</v>
      </c>
      <c r="G103" s="38"/>
      <c r="H103" s="257">
        <v>1</v>
      </c>
      <c r="I103" s="263"/>
      <c r="J103" s="20" t="s">
        <v>178</v>
      </c>
    </row>
    <row r="104" spans="1:10" x14ac:dyDescent="0.25">
      <c r="A104" s="53"/>
      <c r="B104" s="43"/>
      <c r="C104" s="46"/>
      <c r="D104" s="45"/>
      <c r="E104" s="43"/>
      <c r="F104" s="52"/>
      <c r="G104" s="38"/>
      <c r="H104" s="257">
        <v>0</v>
      </c>
      <c r="I104" s="263"/>
    </row>
    <row r="105" spans="1:10" ht="71.25" x14ac:dyDescent="0.25">
      <c r="A105" s="53" t="s">
        <v>148</v>
      </c>
      <c r="B105" s="43" t="s">
        <v>117</v>
      </c>
      <c r="C105" s="46" t="s">
        <v>211</v>
      </c>
      <c r="D105" s="47" t="str">
        <f>_xlfn.TRANSLATE(Validáció!C105,"hu","de")</f>
        <v/>
      </c>
      <c r="E105" s="88" t="str">
        <f>_xlfn.TRANSLATE(Validáció!D105,"hu","de")</f>
        <v/>
      </c>
      <c r="F105" s="52" t="str">
        <f>_xlfn.TRANSLATE(Validáció!E105,"hu","de")</f>
        <v/>
      </c>
      <c r="G105" s="38"/>
      <c r="H105" s="257">
        <v>0</v>
      </c>
      <c r="I105" s="263"/>
    </row>
    <row r="106" spans="1:10" x14ac:dyDescent="0.25">
      <c r="A106" s="55"/>
      <c r="B106" s="43"/>
      <c r="C106" s="46"/>
      <c r="D106" s="45"/>
      <c r="E106" s="43"/>
      <c r="F106" s="52"/>
      <c r="G106" s="38"/>
      <c r="H106" s="13"/>
      <c r="I106" s="71"/>
    </row>
    <row r="107" spans="1:10" ht="99.75" x14ac:dyDescent="0.25">
      <c r="A107" s="55" t="s">
        <v>130</v>
      </c>
      <c r="B107" s="44" t="s">
        <v>116</v>
      </c>
      <c r="C107" s="46" t="s">
        <v>299</v>
      </c>
      <c r="D107" s="220" t="str">
        <f>_xlfn.TRANSLATE(Validáció!C107,"hu","de")</f>
        <v/>
      </c>
      <c r="E107" s="88" t="str">
        <f>_xlfn.TRANSLATE(Validáció!D107,"hu","de")</f>
        <v/>
      </c>
      <c r="F107" s="52" t="str">
        <f>_xlfn.TRANSLATE(Validáció!E107,"hu","de")</f>
        <v>Zum Beispiel Fotos, Links</v>
      </c>
      <c r="G107" s="38"/>
      <c r="H107" s="13">
        <v>1</v>
      </c>
      <c r="I107" s="73"/>
      <c r="J107" s="10" t="s">
        <v>162</v>
      </c>
    </row>
    <row r="108" spans="1:10" x14ac:dyDescent="0.25">
      <c r="A108" s="55"/>
      <c r="B108" s="43"/>
      <c r="C108" s="46"/>
      <c r="D108" s="45"/>
      <c r="E108" s="44"/>
      <c r="F108" s="52"/>
      <c r="G108" s="38"/>
      <c r="H108" s="13"/>
      <c r="I108" s="71"/>
    </row>
    <row r="109" spans="1:10" ht="114" x14ac:dyDescent="0.25">
      <c r="A109" s="55" t="s">
        <v>130</v>
      </c>
      <c r="B109" s="44" t="s">
        <v>177</v>
      </c>
      <c r="C109" s="46" t="s">
        <v>300</v>
      </c>
      <c r="D109" s="220" t="str">
        <f>_xlfn.TRANSLATE(Validáció!C109,"hu","de")</f>
        <v/>
      </c>
      <c r="E109" s="88" t="str">
        <f>_xlfn.TRANSLATE(Validáció!D109,"hu","de")</f>
        <v/>
      </c>
      <c r="F109" s="52" t="str">
        <f>_xlfn.TRANSLATE(Validáció!E109,"hu","de")</f>
        <v>Zertifikat / Dokument, das die Anerkennung bestätigt</v>
      </c>
      <c r="G109" s="38"/>
      <c r="H109" s="13">
        <v>3</v>
      </c>
      <c r="I109" s="73"/>
      <c r="J109" s="10" t="s">
        <v>179</v>
      </c>
    </row>
    <row r="110" spans="1:10" x14ac:dyDescent="0.25">
      <c r="A110" s="56"/>
      <c r="B110" s="43"/>
      <c r="C110" s="46"/>
      <c r="D110" s="45"/>
      <c r="E110" s="44"/>
      <c r="F110" s="52"/>
      <c r="G110" s="38"/>
      <c r="H110" s="13"/>
      <c r="I110" s="71"/>
      <c r="J110" s="15"/>
    </row>
    <row r="111" spans="1:10" ht="71.25" x14ac:dyDescent="0.25">
      <c r="A111" s="55" t="s">
        <v>130</v>
      </c>
      <c r="B111" s="44" t="s">
        <v>195</v>
      </c>
      <c r="C111" s="46" t="s">
        <v>210</v>
      </c>
      <c r="D111" s="220" t="str">
        <f>_xlfn.TRANSLATE(Validáció!C111,"hu","de")</f>
        <v/>
      </c>
      <c r="E111" s="88" t="str">
        <f>_xlfn.TRANSLATE(Validáció!D111,"hu","de")</f>
        <v/>
      </c>
      <c r="F111" s="52" t="str">
        <f>_xlfn.TRANSLATE(Validáció!E111,"hu","de")</f>
        <v/>
      </c>
      <c r="G111" s="38"/>
      <c r="H111" s="13">
        <v>1</v>
      </c>
      <c r="I111" s="73"/>
      <c r="J111" s="10" t="s">
        <v>178</v>
      </c>
    </row>
    <row r="112" spans="1:10" x14ac:dyDescent="0.25">
      <c r="A112" s="55"/>
      <c r="B112" s="43"/>
      <c r="C112" s="46"/>
      <c r="D112" s="45"/>
      <c r="E112" s="44"/>
      <c r="F112" s="52"/>
      <c r="G112" s="38"/>
      <c r="H112" s="13"/>
      <c r="I112" s="71"/>
    </row>
    <row r="113" spans="1:10" ht="85.5" x14ac:dyDescent="0.25">
      <c r="A113" s="55" t="s">
        <v>130</v>
      </c>
      <c r="B113" s="44" t="s">
        <v>196</v>
      </c>
      <c r="C113" s="46" t="s">
        <v>273</v>
      </c>
      <c r="D113" s="220" t="str">
        <f>_xlfn.TRANSLATE(Validáció!C113,"hu","de")</f>
        <v/>
      </c>
      <c r="E113" s="88" t="str">
        <f>_xlfn.TRANSLATE(Validáció!D113,"hu","de")</f>
        <v/>
      </c>
      <c r="F113" s="52" t="str">
        <f>_xlfn.TRANSLATE(Validáció!E113,"hu","de")</f>
        <v/>
      </c>
      <c r="G113" s="38"/>
      <c r="H113" s="13">
        <v>1</v>
      </c>
      <c r="I113" s="73"/>
      <c r="J113" s="10" t="s">
        <v>178</v>
      </c>
    </row>
    <row r="114" spans="1:10" ht="15.75" thickBot="1" x14ac:dyDescent="0.3">
      <c r="A114" s="57"/>
      <c r="B114" s="48"/>
      <c r="C114" s="65"/>
      <c r="D114" s="48"/>
      <c r="E114" s="48"/>
      <c r="F114" s="58"/>
      <c r="G114" s="38"/>
      <c r="H114" s="13"/>
      <c r="I114" s="71"/>
      <c r="J114" s="10"/>
    </row>
    <row r="115" spans="1:10" ht="15.75" thickTop="1" x14ac:dyDescent="0.25">
      <c r="A115" s="1"/>
      <c r="B115" s="10"/>
      <c r="C115" s="37"/>
      <c r="D115" s="11"/>
      <c r="E115" s="9"/>
      <c r="F115" s="10"/>
      <c r="G115" s="109" t="s">
        <v>184</v>
      </c>
      <c r="H115" s="110">
        <f>SUM(H3:H113)</f>
        <v>100</v>
      </c>
      <c r="I115" s="110">
        <f>SUM(I2:I113)</f>
        <v>0</v>
      </c>
    </row>
    <row r="116" spans="1:10" x14ac:dyDescent="0.25">
      <c r="J116" s="10"/>
    </row>
    <row r="117" spans="1:10" x14ac:dyDescent="0.25">
      <c r="J117" s="17"/>
    </row>
    <row r="118" spans="1:10" x14ac:dyDescent="0.25">
      <c r="J118" s="17"/>
    </row>
    <row r="119" spans="1:10" x14ac:dyDescent="0.25">
      <c r="J119" s="17"/>
    </row>
    <row r="120" spans="1:10" x14ac:dyDescent="0.25">
      <c r="J120" s="17"/>
    </row>
    <row r="121" spans="1:10" x14ac:dyDescent="0.25">
      <c r="J121" s="17"/>
    </row>
    <row r="122" spans="1:10" x14ac:dyDescent="0.25">
      <c r="J122" s="17"/>
    </row>
    <row r="123" spans="1:10" x14ac:dyDescent="0.25">
      <c r="J123" s="17"/>
    </row>
    <row r="124" spans="1:10" x14ac:dyDescent="0.25">
      <c r="J124" s="17"/>
    </row>
  </sheetData>
  <sheetProtection selectLockedCells="1"/>
  <protectedRanges>
    <protectedRange algorithmName="SHA-512" hashValue="piHkYeWQh3+NVC1JVm1l5tTNlvJljwLo6yK7Lg3GjD4kWE6bZ8BVoRvxLFMyFlemOQZtJs+cx0bJwegreouv8Q==" saltValue="WfZsNlFTltk2BjOY7XWe+Q==" spinCount="100000" sqref="I1:I1048576" name="Points"/>
  </protectedRanges>
  <mergeCells count="39">
    <mergeCell ref="H5:H9"/>
    <mergeCell ref="I5:I9"/>
    <mergeCell ref="H57:H59"/>
    <mergeCell ref="I57:I59"/>
    <mergeCell ref="G63:G69"/>
    <mergeCell ref="H63:H69"/>
    <mergeCell ref="I63:I69"/>
    <mergeCell ref="I21:I23"/>
    <mergeCell ref="I25:I27"/>
    <mergeCell ref="I31:I33"/>
    <mergeCell ref="I37:I39"/>
    <mergeCell ref="I45:I47"/>
    <mergeCell ref="I71:I72"/>
    <mergeCell ref="H76:H77"/>
    <mergeCell ref="I76:I77"/>
    <mergeCell ref="G81:G83"/>
    <mergeCell ref="H81:H83"/>
    <mergeCell ref="I81:I83"/>
    <mergeCell ref="H103:H105"/>
    <mergeCell ref="I103:I105"/>
    <mergeCell ref="H91:H93"/>
    <mergeCell ref="I91:I93"/>
    <mergeCell ref="H95:H101"/>
    <mergeCell ref="I95:I101"/>
    <mergeCell ref="A4:F4"/>
    <mergeCell ref="A10:F10"/>
    <mergeCell ref="A18:F18"/>
    <mergeCell ref="A44:F44"/>
    <mergeCell ref="A54:F54"/>
    <mergeCell ref="A62:F62"/>
    <mergeCell ref="A75:F75"/>
    <mergeCell ref="A84:F84"/>
    <mergeCell ref="A94:F94"/>
    <mergeCell ref="H21:H23"/>
    <mergeCell ref="H25:H27"/>
    <mergeCell ref="H31:H33"/>
    <mergeCell ref="H37:H39"/>
    <mergeCell ref="H45:H47"/>
    <mergeCell ref="H71:H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B31C-68CC-4CCD-8ED8-0A0AD36488AA}">
  <sheetPr codeName="Sheet6"/>
  <dimension ref="A1:T201"/>
  <sheetViews>
    <sheetView zoomScale="85" zoomScaleNormal="85" workbookViewId="0">
      <selection activeCell="C81" sqref="C81"/>
    </sheetView>
  </sheetViews>
  <sheetFormatPr defaultColWidth="8.5703125" defaultRowHeight="14.25" x14ac:dyDescent="0.2"/>
  <cols>
    <col min="1" max="1" width="17.5703125" style="1" customWidth="1"/>
    <col min="2" max="2" width="32" style="1" customWidth="1"/>
    <col min="3" max="3" width="24.42578125" style="1" customWidth="1"/>
    <col min="4" max="4" width="28.5703125" style="1" customWidth="1"/>
    <col min="5" max="5" width="27.42578125" style="1" customWidth="1"/>
    <col min="6" max="6" width="27.5703125" style="1" customWidth="1"/>
    <col min="7" max="7" width="19" style="1" customWidth="1"/>
    <col min="8" max="8" width="29.140625" style="1" customWidth="1"/>
    <col min="9" max="12" width="8.5703125" style="1" customWidth="1"/>
    <col min="13" max="15" width="8.5703125" style="1"/>
    <col min="16" max="16" width="8.5703125" style="1" customWidth="1"/>
    <col min="17" max="18" width="8.5703125" style="1"/>
    <col min="19" max="20" width="8.5703125" style="1" customWidth="1"/>
    <col min="21" max="16384" width="8.5703125" style="1"/>
  </cols>
  <sheetData>
    <row r="1" spans="1:20" ht="18" x14ac:dyDescent="0.25">
      <c r="A1" s="168" t="s">
        <v>555</v>
      </c>
      <c r="B1" s="169"/>
      <c r="C1" s="169"/>
      <c r="D1" s="170"/>
      <c r="E1" s="170"/>
      <c r="F1" s="170"/>
      <c r="G1" s="170"/>
      <c r="H1" s="170"/>
      <c r="I1" s="170"/>
      <c r="J1" s="170"/>
      <c r="K1" s="170"/>
      <c r="L1" s="170"/>
      <c r="M1" s="170"/>
      <c r="N1" s="170"/>
      <c r="O1" s="170"/>
      <c r="P1" s="170"/>
      <c r="Q1" s="170"/>
      <c r="R1" s="170"/>
      <c r="S1" s="170"/>
      <c r="T1" s="170"/>
    </row>
    <row r="2" spans="1:20" ht="15" x14ac:dyDescent="0.2">
      <c r="A2" s="171" t="s">
        <v>556</v>
      </c>
      <c r="B2" s="170"/>
      <c r="C2" s="169"/>
      <c r="D2" s="170"/>
      <c r="E2" s="170"/>
      <c r="F2" s="170"/>
      <c r="G2" s="170"/>
      <c r="H2" s="170"/>
      <c r="I2" s="170"/>
      <c r="J2" s="170"/>
      <c r="K2" s="170"/>
      <c r="L2" s="170"/>
      <c r="M2" s="170"/>
      <c r="N2" s="170"/>
      <c r="O2" s="170"/>
      <c r="P2" s="170"/>
      <c r="Q2" s="170"/>
      <c r="R2" s="170"/>
      <c r="S2" s="170"/>
      <c r="T2" s="170"/>
    </row>
    <row r="3" spans="1:20" x14ac:dyDescent="0.2">
      <c r="A3" s="170"/>
      <c r="B3" s="170"/>
      <c r="C3" s="170"/>
      <c r="D3" s="170"/>
      <c r="E3" s="170"/>
      <c r="F3" s="170"/>
      <c r="G3" s="170"/>
      <c r="H3" s="170"/>
      <c r="I3" s="170"/>
      <c r="J3" s="170"/>
      <c r="K3" s="170"/>
      <c r="L3" s="170"/>
      <c r="M3" s="170"/>
      <c r="N3" s="170"/>
      <c r="O3" s="170"/>
      <c r="P3" s="170"/>
      <c r="Q3" s="170"/>
      <c r="R3" s="170"/>
      <c r="S3" s="170"/>
      <c r="T3" s="170"/>
    </row>
    <row r="4" spans="1:20" ht="15.75" x14ac:dyDescent="0.25">
      <c r="A4" s="172" t="s">
        <v>557</v>
      </c>
      <c r="B4" s="173" t="s">
        <v>558</v>
      </c>
      <c r="C4" s="174"/>
      <c r="D4" s="170"/>
      <c r="E4" s="170"/>
      <c r="F4" s="175"/>
      <c r="G4" s="175"/>
      <c r="H4" s="175"/>
      <c r="I4" s="170"/>
      <c r="J4" s="170"/>
      <c r="K4" s="170"/>
      <c r="L4" s="170"/>
      <c r="M4" s="170"/>
      <c r="N4" s="170"/>
      <c r="O4" s="170"/>
      <c r="P4" s="170"/>
      <c r="Q4" s="170"/>
      <c r="R4" s="170"/>
      <c r="S4" s="170"/>
      <c r="T4" s="170"/>
    </row>
    <row r="5" spans="1:20" ht="25.5" x14ac:dyDescent="0.2">
      <c r="A5" s="170"/>
      <c r="B5" s="176" t="s">
        <v>559</v>
      </c>
      <c r="C5" s="177" t="s">
        <v>560</v>
      </c>
      <c r="D5" s="177" t="s">
        <v>561</v>
      </c>
      <c r="E5" s="177" t="s">
        <v>562</v>
      </c>
      <c r="F5" s="177" t="s">
        <v>563</v>
      </c>
      <c r="G5" s="178"/>
      <c r="H5" s="170"/>
      <c r="I5" s="170"/>
      <c r="J5" s="170"/>
      <c r="K5" s="170"/>
      <c r="L5" s="170"/>
      <c r="M5" s="170"/>
      <c r="N5" s="170"/>
      <c r="O5" s="170"/>
      <c r="P5" s="170"/>
      <c r="Q5" s="170"/>
      <c r="R5" s="170"/>
      <c r="S5" s="170"/>
      <c r="T5" s="170"/>
    </row>
    <row r="6" spans="1:20" ht="15" x14ac:dyDescent="0.2">
      <c r="A6" s="170"/>
      <c r="B6" s="152">
        <v>2023</v>
      </c>
      <c r="C6" s="179"/>
      <c r="D6" s="179"/>
      <c r="E6" s="179"/>
      <c r="F6" s="179"/>
      <c r="G6" s="170"/>
      <c r="H6" s="170"/>
      <c r="I6" s="170"/>
      <c r="J6" s="170"/>
      <c r="K6" s="170"/>
      <c r="L6" s="170"/>
      <c r="M6" s="170"/>
      <c r="N6" s="170"/>
      <c r="O6" s="170"/>
      <c r="P6" s="170"/>
      <c r="Q6" s="170"/>
      <c r="R6" s="170"/>
      <c r="S6" s="170"/>
      <c r="T6" s="170"/>
    </row>
    <row r="7" spans="1:20" ht="15" x14ac:dyDescent="0.2">
      <c r="A7" s="170"/>
      <c r="B7" s="152">
        <v>2024</v>
      </c>
      <c r="C7" s="179"/>
      <c r="D7" s="179"/>
      <c r="E7" s="179"/>
      <c r="F7" s="179"/>
      <c r="G7" s="170"/>
      <c r="H7" s="170"/>
      <c r="I7" s="170"/>
      <c r="J7" s="170"/>
      <c r="K7" s="170"/>
      <c r="L7" s="170"/>
      <c r="M7" s="170"/>
      <c r="N7" s="170"/>
      <c r="O7" s="170"/>
      <c r="P7" s="170"/>
      <c r="Q7" s="170"/>
      <c r="R7" s="170"/>
      <c r="S7" s="170"/>
      <c r="T7" s="170"/>
    </row>
    <row r="8" spans="1:20" ht="15" x14ac:dyDescent="0.2">
      <c r="A8" s="170"/>
      <c r="B8" s="152">
        <v>2025</v>
      </c>
      <c r="C8" s="179"/>
      <c r="D8" s="179"/>
      <c r="E8" s="179"/>
      <c r="F8" s="179"/>
      <c r="G8" s="170"/>
      <c r="H8" s="170"/>
      <c r="I8" s="170"/>
      <c r="J8" s="170"/>
      <c r="K8" s="170"/>
      <c r="L8" s="170"/>
      <c r="M8" s="170"/>
      <c r="N8" s="170"/>
      <c r="O8" s="170"/>
      <c r="P8" s="170"/>
      <c r="Q8" s="170"/>
      <c r="R8" s="170"/>
      <c r="S8" s="170"/>
      <c r="T8" s="170"/>
    </row>
    <row r="9" spans="1:20" x14ac:dyDescent="0.2">
      <c r="A9" s="170"/>
      <c r="B9" s="170"/>
      <c r="C9" s="170"/>
      <c r="D9" s="170"/>
      <c r="E9" s="170"/>
      <c r="F9" s="180"/>
      <c r="G9" s="170"/>
      <c r="H9" s="170"/>
      <c r="I9" s="170"/>
      <c r="J9" s="170"/>
      <c r="K9" s="170"/>
      <c r="L9" s="170"/>
      <c r="M9" s="170"/>
      <c r="N9" s="170"/>
      <c r="O9" s="170"/>
      <c r="P9" s="170"/>
      <c r="Q9" s="170"/>
      <c r="R9" s="170"/>
      <c r="S9" s="170"/>
      <c r="T9" s="170"/>
    </row>
    <row r="10" spans="1:20" x14ac:dyDescent="0.2">
      <c r="A10" s="170"/>
      <c r="B10" s="170"/>
      <c r="C10" s="170"/>
      <c r="D10" s="170"/>
      <c r="E10" s="170"/>
      <c r="F10" s="180"/>
      <c r="G10" s="170"/>
      <c r="H10" s="170"/>
      <c r="I10" s="170"/>
      <c r="J10" s="170"/>
      <c r="K10" s="170"/>
      <c r="L10" s="170"/>
      <c r="M10" s="170"/>
      <c r="N10" s="170"/>
      <c r="O10" s="170"/>
      <c r="P10" s="170"/>
      <c r="Q10" s="170"/>
      <c r="R10" s="170"/>
      <c r="S10" s="170"/>
      <c r="T10" s="170"/>
    </row>
    <row r="11" spans="1:20" ht="15.75" x14ac:dyDescent="0.25">
      <c r="A11" s="172" t="s">
        <v>564</v>
      </c>
      <c r="B11" s="173" t="s">
        <v>565</v>
      </c>
      <c r="C11" s="265" t="s">
        <v>566</v>
      </c>
      <c r="D11" s="266"/>
      <c r="E11" s="265" t="s">
        <v>567</v>
      </c>
      <c r="F11" s="266"/>
      <c r="G11" s="265" t="s">
        <v>568</v>
      </c>
      <c r="H11" s="266"/>
      <c r="I11" s="170"/>
      <c r="J11" s="170"/>
      <c r="K11" s="170"/>
      <c r="L11" s="170"/>
      <c r="M11" s="170"/>
      <c r="N11" s="170"/>
      <c r="O11" s="170"/>
      <c r="P11" s="170"/>
      <c r="Q11" s="170"/>
      <c r="R11" s="170"/>
      <c r="S11" s="170"/>
      <c r="T11" s="170"/>
    </row>
    <row r="12" spans="1:20" ht="14.45" customHeight="1" x14ac:dyDescent="0.2">
      <c r="A12" s="170"/>
      <c r="B12" s="176" t="s">
        <v>559</v>
      </c>
      <c r="C12" s="181" t="s">
        <v>258</v>
      </c>
      <c r="D12" s="176" t="s">
        <v>569</v>
      </c>
      <c r="E12" s="181" t="s">
        <v>258</v>
      </c>
      <c r="F12" s="176" t="s">
        <v>569</v>
      </c>
      <c r="G12" s="181" t="s">
        <v>258</v>
      </c>
      <c r="H12" s="176" t="s">
        <v>569</v>
      </c>
      <c r="I12" s="170"/>
      <c r="J12" s="170"/>
      <c r="K12" s="170"/>
      <c r="L12" s="170"/>
      <c r="M12" s="170"/>
      <c r="N12" s="170"/>
      <c r="O12" s="170"/>
      <c r="P12" s="170"/>
      <c r="Q12" s="170"/>
      <c r="R12" s="170"/>
      <c r="S12" s="170"/>
      <c r="T12" s="170"/>
    </row>
    <row r="13" spans="1:20" ht="15" x14ac:dyDescent="0.2">
      <c r="A13" s="170"/>
      <c r="B13" s="152">
        <v>2023</v>
      </c>
      <c r="C13" s="179"/>
      <c r="D13" s="182"/>
      <c r="E13" s="179"/>
      <c r="F13" s="182"/>
      <c r="G13" s="179"/>
      <c r="H13" s="182"/>
      <c r="I13" s="170"/>
      <c r="J13" s="170"/>
      <c r="K13" s="170"/>
      <c r="L13" s="170"/>
      <c r="M13" s="170"/>
      <c r="N13" s="170"/>
      <c r="O13" s="170"/>
      <c r="P13" s="170"/>
      <c r="Q13" s="170"/>
      <c r="R13" s="170"/>
      <c r="S13" s="170"/>
      <c r="T13" s="170"/>
    </row>
    <row r="14" spans="1:20" ht="15" x14ac:dyDescent="0.2">
      <c r="A14" s="170"/>
      <c r="B14" s="152">
        <v>2024</v>
      </c>
      <c r="C14" s="179"/>
      <c r="D14" s="182"/>
      <c r="E14" s="179"/>
      <c r="F14" s="182"/>
      <c r="G14" s="179"/>
      <c r="H14" s="182"/>
      <c r="I14" s="170"/>
      <c r="J14" s="170"/>
      <c r="K14" s="170"/>
      <c r="L14" s="170"/>
      <c r="M14" s="170"/>
      <c r="N14" s="170"/>
      <c r="O14" s="170"/>
      <c r="P14" s="170"/>
      <c r="Q14" s="170"/>
      <c r="R14" s="170"/>
      <c r="S14" s="170"/>
      <c r="T14" s="170"/>
    </row>
    <row r="15" spans="1:20" ht="15" x14ac:dyDescent="0.2">
      <c r="A15" s="170"/>
      <c r="B15" s="152">
        <v>2025</v>
      </c>
      <c r="C15" s="179"/>
      <c r="D15" s="182"/>
      <c r="E15" s="179"/>
      <c r="F15" s="182"/>
      <c r="G15" s="179"/>
      <c r="H15" s="182"/>
      <c r="I15" s="170"/>
      <c r="J15" s="170"/>
      <c r="K15" s="170"/>
      <c r="L15" s="170"/>
      <c r="M15" s="170"/>
      <c r="N15" s="170"/>
      <c r="O15" s="170"/>
      <c r="P15" s="170"/>
      <c r="Q15" s="170"/>
      <c r="R15" s="170"/>
      <c r="S15" s="170"/>
      <c r="T15" s="170"/>
    </row>
    <row r="16" spans="1:20" x14ac:dyDescent="0.2">
      <c r="A16" s="170"/>
      <c r="B16" s="180"/>
      <c r="C16" s="183"/>
      <c r="D16" s="180"/>
      <c r="E16" s="183"/>
      <c r="F16" s="180"/>
      <c r="G16" s="170"/>
      <c r="H16" s="170"/>
      <c r="I16" s="170"/>
      <c r="J16" s="170"/>
      <c r="K16" s="170"/>
      <c r="L16" s="170"/>
      <c r="M16" s="170"/>
      <c r="N16" s="170"/>
      <c r="O16" s="170"/>
      <c r="P16" s="170"/>
      <c r="Q16" s="170"/>
      <c r="R16" s="170"/>
      <c r="S16" s="170"/>
      <c r="T16" s="170"/>
    </row>
    <row r="17" spans="1:20" x14ac:dyDescent="0.2">
      <c r="A17" s="170"/>
      <c r="B17" s="170"/>
      <c r="C17" s="170"/>
      <c r="D17" s="170"/>
      <c r="E17" s="170"/>
      <c r="F17" s="170"/>
      <c r="G17" s="170"/>
      <c r="H17" s="170"/>
      <c r="I17" s="170"/>
      <c r="J17" s="170"/>
      <c r="K17" s="170"/>
      <c r="L17" s="170"/>
      <c r="M17" s="170"/>
      <c r="N17" s="170"/>
      <c r="O17" s="170"/>
      <c r="P17" s="170"/>
      <c r="Q17" s="170"/>
      <c r="R17" s="170"/>
      <c r="S17" s="170"/>
      <c r="T17" s="170"/>
    </row>
    <row r="18" spans="1:20" ht="15.75" x14ac:dyDescent="0.25">
      <c r="A18" s="172" t="s">
        <v>570</v>
      </c>
      <c r="B18" s="173" t="s">
        <v>571</v>
      </c>
      <c r="C18" s="184" t="s">
        <v>572</v>
      </c>
      <c r="D18" s="185"/>
      <c r="E18" s="186"/>
      <c r="F18" s="170"/>
      <c r="G18" s="170"/>
      <c r="H18" s="170"/>
      <c r="I18" s="170"/>
      <c r="J18" s="170"/>
      <c r="K18" s="170"/>
      <c r="L18" s="170"/>
      <c r="M18" s="170"/>
      <c r="N18" s="170"/>
      <c r="O18" s="170"/>
      <c r="P18" s="170"/>
      <c r="Q18" s="170"/>
      <c r="R18" s="170"/>
      <c r="S18" s="170"/>
      <c r="T18" s="170"/>
    </row>
    <row r="19" spans="1:20" ht="45" x14ac:dyDescent="0.2">
      <c r="A19" s="170"/>
      <c r="B19" s="176" t="s">
        <v>573</v>
      </c>
      <c r="C19" s="176" t="s">
        <v>574</v>
      </c>
      <c r="D19" s="176" t="s">
        <v>575</v>
      </c>
      <c r="E19" s="176" t="s">
        <v>576</v>
      </c>
      <c r="F19" s="170"/>
      <c r="G19" s="170"/>
      <c r="H19" s="170"/>
      <c r="I19" s="170"/>
      <c r="J19" s="170"/>
      <c r="K19" s="170"/>
      <c r="L19" s="170"/>
      <c r="M19" s="170"/>
      <c r="N19" s="170"/>
      <c r="O19" s="170"/>
      <c r="P19" s="170"/>
      <c r="Q19" s="170"/>
      <c r="R19" s="170"/>
      <c r="S19" s="170"/>
      <c r="T19" s="170"/>
    </row>
    <row r="20" spans="1:20" x14ac:dyDescent="0.2">
      <c r="A20" s="170"/>
      <c r="B20" s="152" t="s">
        <v>577</v>
      </c>
      <c r="C20" s="187"/>
      <c r="D20" s="188"/>
      <c r="E20" s="152"/>
      <c r="F20" s="170"/>
      <c r="G20" s="170"/>
      <c r="H20" s="170"/>
      <c r="I20" s="170"/>
      <c r="J20" s="170"/>
      <c r="K20" s="170"/>
      <c r="L20" s="170"/>
      <c r="M20" s="170"/>
      <c r="N20" s="170"/>
      <c r="O20" s="170"/>
      <c r="P20" s="170"/>
      <c r="Q20" s="170"/>
      <c r="R20" s="170"/>
      <c r="S20" s="170"/>
      <c r="T20" s="170"/>
    </row>
    <row r="21" spans="1:20" x14ac:dyDescent="0.2">
      <c r="A21" s="170"/>
      <c r="B21" s="152" t="s">
        <v>578</v>
      </c>
      <c r="C21" s="187"/>
      <c r="D21" s="188"/>
      <c r="E21" s="152"/>
      <c r="F21" s="170"/>
      <c r="G21" s="170"/>
      <c r="H21" s="170"/>
      <c r="I21" s="170"/>
      <c r="J21" s="170"/>
      <c r="K21" s="170"/>
      <c r="L21" s="170"/>
      <c r="M21" s="170"/>
      <c r="N21" s="170"/>
      <c r="O21" s="170"/>
      <c r="P21" s="170"/>
      <c r="Q21" s="170"/>
      <c r="R21" s="170"/>
      <c r="S21" s="170"/>
      <c r="T21" s="170"/>
    </row>
    <row r="22" spans="1:20" ht="71.25" x14ac:dyDescent="0.2">
      <c r="A22" s="170"/>
      <c r="B22" s="152" t="s">
        <v>579</v>
      </c>
      <c r="C22" s="187"/>
      <c r="D22" s="188"/>
      <c r="E22" s="152" t="s">
        <v>580</v>
      </c>
      <c r="F22" s="170"/>
      <c r="G22" s="170"/>
      <c r="H22" s="170"/>
      <c r="I22" s="170"/>
      <c r="J22" s="170"/>
      <c r="K22" s="170"/>
      <c r="L22" s="170"/>
      <c r="M22" s="170"/>
      <c r="N22" s="170"/>
      <c r="O22" s="170"/>
      <c r="P22" s="170"/>
      <c r="Q22" s="170"/>
      <c r="R22" s="170"/>
      <c r="S22" s="170"/>
      <c r="T22" s="170"/>
    </row>
    <row r="23" spans="1:20" x14ac:dyDescent="0.2">
      <c r="A23" s="170"/>
      <c r="B23" s="152" t="s">
        <v>581</v>
      </c>
      <c r="C23" s="187"/>
      <c r="D23" s="188"/>
      <c r="E23" s="152"/>
      <c r="F23" s="170"/>
      <c r="G23" s="170"/>
      <c r="H23" s="170"/>
      <c r="I23" s="170"/>
      <c r="J23" s="170"/>
      <c r="K23" s="170"/>
      <c r="L23" s="170"/>
      <c r="M23" s="170"/>
      <c r="N23" s="170"/>
      <c r="O23" s="170"/>
      <c r="P23" s="170"/>
      <c r="Q23" s="170"/>
      <c r="R23" s="170"/>
      <c r="S23" s="170"/>
      <c r="T23" s="170"/>
    </row>
    <row r="24" spans="1:20" ht="71.25" x14ac:dyDescent="0.2">
      <c r="A24" s="170"/>
      <c r="B24" s="152" t="s">
        <v>582</v>
      </c>
      <c r="C24" s="187"/>
      <c r="D24" s="188"/>
      <c r="E24" s="152" t="s">
        <v>583</v>
      </c>
      <c r="F24" s="170"/>
      <c r="G24" s="170"/>
      <c r="H24" s="170"/>
      <c r="I24" s="170"/>
      <c r="J24" s="170"/>
      <c r="K24" s="170"/>
      <c r="L24" s="170"/>
      <c r="M24" s="170"/>
      <c r="N24" s="170"/>
      <c r="O24" s="170"/>
      <c r="P24" s="170"/>
      <c r="Q24" s="170"/>
      <c r="R24" s="170"/>
      <c r="S24" s="170"/>
      <c r="T24" s="170"/>
    </row>
    <row r="25" spans="1:20" x14ac:dyDescent="0.2">
      <c r="A25" s="170"/>
      <c r="B25" s="152" t="s">
        <v>584</v>
      </c>
      <c r="C25" s="187"/>
      <c r="D25" s="188"/>
      <c r="E25" s="152"/>
      <c r="F25" s="170"/>
      <c r="G25" s="170"/>
      <c r="H25" s="170"/>
      <c r="I25" s="170"/>
      <c r="J25" s="170"/>
      <c r="K25" s="170"/>
      <c r="L25" s="170"/>
      <c r="M25" s="170"/>
      <c r="N25" s="170"/>
      <c r="O25" s="170"/>
      <c r="P25" s="170"/>
      <c r="Q25" s="170"/>
      <c r="R25" s="170"/>
      <c r="S25" s="170"/>
      <c r="T25" s="170"/>
    </row>
    <row r="26" spans="1:20" x14ac:dyDescent="0.2">
      <c r="A26" s="170"/>
      <c r="B26" s="152" t="s">
        <v>585</v>
      </c>
      <c r="C26" s="187"/>
      <c r="D26" s="188"/>
      <c r="E26" s="152"/>
      <c r="F26" s="170"/>
      <c r="G26" s="170"/>
      <c r="H26" s="170"/>
      <c r="I26" s="170"/>
      <c r="J26" s="170"/>
      <c r="K26" s="170"/>
      <c r="L26" s="170"/>
      <c r="M26" s="170"/>
      <c r="N26" s="170"/>
      <c r="O26" s="170"/>
      <c r="P26" s="170"/>
      <c r="Q26" s="170"/>
      <c r="R26" s="170"/>
      <c r="S26" s="170"/>
      <c r="T26" s="170"/>
    </row>
    <row r="27" spans="1:20" x14ac:dyDescent="0.2">
      <c r="A27" s="170"/>
      <c r="B27" s="152" t="s">
        <v>520</v>
      </c>
      <c r="C27" s="187"/>
      <c r="D27" s="188"/>
      <c r="E27" s="152" t="s">
        <v>586</v>
      </c>
      <c r="F27" s="170"/>
      <c r="G27" s="170"/>
      <c r="H27" s="170"/>
      <c r="I27" s="170"/>
      <c r="J27" s="170"/>
      <c r="K27" s="170"/>
      <c r="L27" s="170"/>
      <c r="M27" s="170"/>
      <c r="N27" s="170"/>
      <c r="O27" s="170"/>
      <c r="P27" s="170"/>
      <c r="Q27" s="170"/>
      <c r="R27" s="170"/>
      <c r="S27" s="170"/>
      <c r="T27" s="170"/>
    </row>
    <row r="28" spans="1:20" ht="15" x14ac:dyDescent="0.2">
      <c r="A28" s="170"/>
      <c r="B28" s="189" t="s">
        <v>587</v>
      </c>
      <c r="C28" s="190">
        <f>SUM(C20:C27)</f>
        <v>0</v>
      </c>
      <c r="D28" s="191">
        <f>SUM(D20:D27)</f>
        <v>0</v>
      </c>
      <c r="E28" s="152"/>
      <c r="F28" s="170"/>
      <c r="G28" s="170"/>
      <c r="H28" s="170"/>
      <c r="I28" s="170"/>
      <c r="J28" s="170"/>
      <c r="K28" s="170"/>
      <c r="L28" s="170"/>
      <c r="M28" s="170"/>
      <c r="N28" s="170"/>
      <c r="O28" s="170"/>
      <c r="P28" s="170"/>
      <c r="Q28" s="170"/>
      <c r="R28" s="170"/>
      <c r="S28" s="170"/>
      <c r="T28" s="170"/>
    </row>
    <row r="29" spans="1:20" x14ac:dyDescent="0.2">
      <c r="A29" s="170"/>
      <c r="B29" s="170"/>
      <c r="C29" s="170"/>
      <c r="D29" s="170"/>
      <c r="E29" s="170"/>
      <c r="F29" s="170"/>
      <c r="G29" s="170"/>
      <c r="H29" s="170"/>
      <c r="I29" s="170"/>
      <c r="J29" s="170"/>
      <c r="K29" s="170"/>
      <c r="L29" s="170"/>
      <c r="M29" s="170"/>
      <c r="N29" s="170"/>
      <c r="O29" s="170"/>
      <c r="P29" s="170"/>
      <c r="Q29" s="170"/>
      <c r="R29" s="170"/>
      <c r="S29" s="170"/>
      <c r="T29" s="170"/>
    </row>
    <row r="30" spans="1:20" x14ac:dyDescent="0.2">
      <c r="A30" s="170"/>
      <c r="B30" s="170"/>
      <c r="C30" s="170"/>
      <c r="D30" s="170"/>
      <c r="E30" s="170"/>
      <c r="F30" s="170"/>
      <c r="G30" s="170"/>
      <c r="H30" s="170"/>
      <c r="I30" s="170"/>
      <c r="J30" s="170"/>
      <c r="K30" s="170"/>
      <c r="L30" s="170"/>
      <c r="M30" s="170"/>
      <c r="N30" s="170"/>
      <c r="O30" s="170"/>
      <c r="P30" s="170"/>
      <c r="Q30" s="170"/>
      <c r="R30" s="170"/>
      <c r="S30" s="170"/>
      <c r="T30" s="170"/>
    </row>
    <row r="31" spans="1:20" ht="18" x14ac:dyDescent="0.25">
      <c r="A31" s="172" t="s">
        <v>588</v>
      </c>
      <c r="B31" s="173" t="s">
        <v>589</v>
      </c>
      <c r="C31" s="192"/>
      <c r="D31" s="192"/>
      <c r="E31" s="192"/>
      <c r="F31" s="170"/>
      <c r="G31" s="170"/>
      <c r="H31" s="170"/>
      <c r="I31" s="170"/>
      <c r="J31" s="170"/>
      <c r="K31" s="170"/>
      <c r="L31" s="170"/>
      <c r="M31" s="170"/>
      <c r="N31" s="170"/>
      <c r="O31" s="170"/>
      <c r="P31" s="170"/>
      <c r="Q31" s="170"/>
      <c r="R31" s="170"/>
      <c r="S31" s="170"/>
      <c r="T31" s="170"/>
    </row>
    <row r="32" spans="1:20" ht="15" x14ac:dyDescent="0.2">
      <c r="A32" s="170"/>
      <c r="B32" s="176" t="s">
        <v>590</v>
      </c>
      <c r="C32" s="193" t="s">
        <v>253</v>
      </c>
      <c r="D32" s="176" t="s">
        <v>198</v>
      </c>
      <c r="E32" s="170"/>
      <c r="F32" s="170"/>
      <c r="G32" s="170"/>
      <c r="H32" s="170"/>
      <c r="I32" s="170"/>
      <c r="J32" s="170"/>
      <c r="K32" s="170"/>
      <c r="L32" s="170"/>
      <c r="M32" s="170"/>
      <c r="N32" s="170"/>
      <c r="O32" s="170"/>
      <c r="P32" s="170"/>
      <c r="Q32" s="170"/>
      <c r="R32" s="170"/>
      <c r="S32" s="170"/>
      <c r="T32" s="170"/>
    </row>
    <row r="33" spans="1:20" ht="15" x14ac:dyDescent="0.2">
      <c r="A33" s="170"/>
      <c r="B33" s="186" t="s">
        <v>591</v>
      </c>
      <c r="C33" s="194"/>
      <c r="D33" s="195"/>
      <c r="E33" s="170"/>
      <c r="F33" s="170"/>
      <c r="G33" s="170"/>
      <c r="H33" s="170"/>
      <c r="I33" s="170"/>
      <c r="J33" s="170"/>
      <c r="K33" s="170"/>
      <c r="L33" s="170"/>
      <c r="M33" s="170"/>
      <c r="N33" s="170"/>
      <c r="O33" s="170"/>
      <c r="P33" s="170"/>
      <c r="Q33" s="170"/>
      <c r="R33" s="170"/>
      <c r="S33" s="170"/>
      <c r="T33" s="170"/>
    </row>
    <row r="34" spans="1:20" ht="15" x14ac:dyDescent="0.2">
      <c r="A34" s="170"/>
      <c r="B34" s="186" t="s">
        <v>592</v>
      </c>
      <c r="C34" s="194"/>
      <c r="D34" s="195"/>
      <c r="E34" s="170"/>
      <c r="F34" s="170"/>
      <c r="G34" s="170"/>
      <c r="H34" s="170"/>
      <c r="I34" s="170"/>
      <c r="J34" s="170"/>
      <c r="K34" s="170"/>
      <c r="L34" s="170"/>
      <c r="M34" s="170"/>
      <c r="N34" s="170"/>
      <c r="O34" s="170"/>
      <c r="P34" s="170"/>
      <c r="Q34" s="170"/>
      <c r="R34" s="170"/>
      <c r="S34" s="170"/>
      <c r="T34" s="170"/>
    </row>
    <row r="35" spans="1:20" ht="15" x14ac:dyDescent="0.2">
      <c r="A35" s="170"/>
      <c r="B35" s="186" t="s">
        <v>593</v>
      </c>
      <c r="C35" s="194"/>
      <c r="D35" s="195"/>
      <c r="E35" s="170"/>
      <c r="F35" s="170"/>
      <c r="G35" s="170"/>
      <c r="H35" s="170"/>
      <c r="I35" s="170"/>
      <c r="J35" s="170"/>
      <c r="K35" s="170"/>
      <c r="L35" s="170"/>
      <c r="M35" s="170"/>
      <c r="N35" s="170"/>
      <c r="O35" s="170"/>
      <c r="P35" s="170"/>
      <c r="Q35" s="170"/>
      <c r="R35" s="170"/>
      <c r="S35" s="170"/>
      <c r="T35" s="170"/>
    </row>
    <row r="36" spans="1:20" ht="15" x14ac:dyDescent="0.2">
      <c r="A36" s="170"/>
      <c r="B36" s="186" t="s">
        <v>594</v>
      </c>
      <c r="C36" s="194"/>
      <c r="D36" s="195"/>
      <c r="E36" s="170"/>
      <c r="F36" s="170"/>
      <c r="G36" s="170"/>
      <c r="H36" s="170"/>
      <c r="I36" s="170"/>
      <c r="J36" s="170"/>
      <c r="K36" s="170"/>
      <c r="L36" s="170"/>
      <c r="M36" s="170"/>
      <c r="N36" s="170"/>
      <c r="O36" s="170"/>
      <c r="P36" s="170"/>
      <c r="Q36" s="170"/>
      <c r="R36" s="170"/>
      <c r="S36" s="170"/>
      <c r="T36" s="170"/>
    </row>
    <row r="37" spans="1:20" ht="15" x14ac:dyDescent="0.2">
      <c r="A37" s="170"/>
      <c r="B37" s="196" t="s">
        <v>595</v>
      </c>
      <c r="C37" s="194"/>
      <c r="D37" s="195"/>
      <c r="E37" s="170"/>
      <c r="F37" s="170"/>
      <c r="G37" s="170"/>
      <c r="H37" s="170"/>
      <c r="I37" s="170"/>
      <c r="J37" s="170"/>
      <c r="K37" s="170"/>
      <c r="L37" s="170"/>
      <c r="M37" s="170"/>
      <c r="N37" s="170"/>
      <c r="O37" s="170"/>
      <c r="P37" s="170"/>
      <c r="Q37" s="170"/>
      <c r="R37" s="170"/>
      <c r="S37" s="170"/>
      <c r="T37" s="170"/>
    </row>
    <row r="38" spans="1:20" x14ac:dyDescent="0.2">
      <c r="A38" s="170"/>
      <c r="B38" s="170"/>
      <c r="C38" s="170"/>
      <c r="D38" s="170"/>
      <c r="E38" s="170"/>
      <c r="F38" s="170"/>
      <c r="G38" s="170"/>
      <c r="H38" s="170"/>
      <c r="I38" s="170"/>
      <c r="J38" s="170"/>
      <c r="K38" s="170"/>
      <c r="L38" s="170"/>
      <c r="M38" s="170"/>
      <c r="N38" s="170"/>
      <c r="O38" s="170"/>
      <c r="P38" s="170"/>
      <c r="Q38" s="170"/>
      <c r="R38" s="170"/>
      <c r="S38" s="170"/>
      <c r="T38" s="170"/>
    </row>
    <row r="39" spans="1:20" x14ac:dyDescent="0.2">
      <c r="A39" s="170"/>
      <c r="B39" s="170"/>
      <c r="C39" s="170"/>
      <c r="D39" s="170"/>
      <c r="E39" s="170"/>
      <c r="F39" s="170"/>
      <c r="G39" s="170"/>
      <c r="H39" s="170"/>
      <c r="I39" s="170"/>
      <c r="J39" s="170"/>
      <c r="K39" s="170"/>
      <c r="L39" s="170"/>
      <c r="M39" s="170"/>
      <c r="N39" s="170"/>
      <c r="O39" s="170"/>
      <c r="P39" s="170"/>
      <c r="Q39" s="170"/>
      <c r="R39" s="170"/>
      <c r="S39" s="170"/>
      <c r="T39" s="170"/>
    </row>
    <row r="40" spans="1:20" ht="15.75" x14ac:dyDescent="0.25">
      <c r="A40" s="172" t="s">
        <v>596</v>
      </c>
      <c r="B40" s="173" t="s">
        <v>597</v>
      </c>
      <c r="C40" s="184" t="s">
        <v>572</v>
      </c>
      <c r="D40" s="185"/>
      <c r="E40" s="170"/>
      <c r="F40" s="170"/>
      <c r="G40" s="170"/>
      <c r="H40" s="170"/>
      <c r="I40" s="170"/>
      <c r="J40" s="170"/>
      <c r="K40" s="170"/>
      <c r="L40" s="170"/>
      <c r="M40" s="170"/>
      <c r="N40" s="170"/>
      <c r="O40" s="170"/>
      <c r="P40" s="170"/>
      <c r="Q40" s="170"/>
      <c r="R40" s="170"/>
      <c r="S40" s="170"/>
      <c r="T40" s="170"/>
    </row>
    <row r="41" spans="1:20" ht="33" customHeight="1" x14ac:dyDescent="0.2">
      <c r="A41" s="170"/>
      <c r="B41" s="176" t="s">
        <v>598</v>
      </c>
      <c r="C41" s="176" t="s">
        <v>599</v>
      </c>
      <c r="D41" s="176" t="s">
        <v>600</v>
      </c>
      <c r="E41" s="176" t="s">
        <v>601</v>
      </c>
      <c r="F41" s="170"/>
      <c r="G41" s="170"/>
      <c r="H41" s="170"/>
      <c r="I41" s="170"/>
      <c r="J41" s="170"/>
      <c r="K41" s="170"/>
      <c r="L41" s="170"/>
      <c r="M41" s="170"/>
      <c r="N41" s="170"/>
      <c r="O41" s="170"/>
      <c r="P41" s="170"/>
      <c r="Q41" s="170"/>
      <c r="R41" s="170"/>
      <c r="S41" s="170"/>
      <c r="T41" s="170"/>
    </row>
    <row r="42" spans="1:20" ht="15" x14ac:dyDescent="0.2">
      <c r="A42" s="170"/>
      <c r="B42" s="197"/>
      <c r="C42" s="197"/>
      <c r="D42" s="198"/>
      <c r="E42" s="199"/>
      <c r="F42" s="170"/>
      <c r="G42" s="170"/>
      <c r="H42" s="170"/>
      <c r="I42" s="170"/>
      <c r="J42" s="170"/>
      <c r="K42" s="170"/>
      <c r="L42" s="170"/>
      <c r="M42" s="170"/>
      <c r="N42" s="170"/>
      <c r="O42" s="170"/>
      <c r="P42" s="170"/>
      <c r="Q42" s="170"/>
      <c r="R42" s="170"/>
      <c r="S42" s="170"/>
      <c r="T42" s="170"/>
    </row>
    <row r="43" spans="1:20" x14ac:dyDescent="0.2">
      <c r="A43" s="170"/>
      <c r="B43" s="187"/>
      <c r="C43" s="187"/>
      <c r="D43" s="198"/>
      <c r="E43" s="200"/>
      <c r="F43" s="170"/>
      <c r="G43" s="170"/>
      <c r="H43" s="170"/>
      <c r="I43" s="170"/>
      <c r="J43" s="170"/>
      <c r="K43" s="170"/>
      <c r="L43" s="170"/>
      <c r="M43" s="170"/>
      <c r="N43" s="170"/>
      <c r="O43" s="170"/>
      <c r="P43" s="170"/>
      <c r="Q43" s="170"/>
      <c r="R43" s="170"/>
      <c r="S43" s="170"/>
      <c r="T43" s="170"/>
    </row>
    <row r="44" spans="1:20" x14ac:dyDescent="0.2">
      <c r="A44" s="170"/>
      <c r="B44" s="187"/>
      <c r="C44" s="187"/>
      <c r="D44" s="198"/>
      <c r="E44" s="200"/>
      <c r="F44" s="170"/>
      <c r="G44" s="170"/>
      <c r="H44" s="170"/>
      <c r="I44" s="170"/>
      <c r="J44" s="170"/>
      <c r="K44" s="170"/>
      <c r="L44" s="170"/>
      <c r="M44" s="170"/>
      <c r="N44" s="170"/>
      <c r="O44" s="170"/>
      <c r="P44" s="170"/>
      <c r="Q44" s="170"/>
      <c r="R44" s="170"/>
      <c r="S44" s="170"/>
      <c r="T44" s="170"/>
    </row>
    <row r="45" spans="1:20" x14ac:dyDescent="0.2">
      <c r="A45" s="170"/>
      <c r="B45" s="187"/>
      <c r="C45" s="187"/>
      <c r="D45" s="198"/>
      <c r="E45" s="200"/>
      <c r="F45" s="170"/>
      <c r="G45" s="170"/>
      <c r="H45" s="170"/>
      <c r="I45" s="170"/>
      <c r="J45" s="170"/>
      <c r="K45" s="170"/>
      <c r="L45" s="170"/>
      <c r="M45" s="170"/>
      <c r="N45" s="170"/>
      <c r="O45" s="170"/>
      <c r="P45" s="170"/>
      <c r="Q45" s="170"/>
      <c r="R45" s="170"/>
      <c r="S45" s="170"/>
      <c r="T45" s="170"/>
    </row>
    <row r="46" spans="1:20" x14ac:dyDescent="0.2">
      <c r="A46" s="170"/>
      <c r="B46" s="201"/>
      <c r="C46" s="201"/>
      <c r="D46" s="198"/>
      <c r="E46" s="202"/>
      <c r="F46" s="170" t="s">
        <v>75</v>
      </c>
      <c r="G46" s="170"/>
      <c r="H46" s="170"/>
      <c r="I46" s="170"/>
      <c r="J46" s="170"/>
      <c r="K46" s="170"/>
      <c r="L46" s="170"/>
      <c r="M46" s="170"/>
      <c r="N46" s="170"/>
      <c r="O46" s="170"/>
      <c r="P46" s="170"/>
      <c r="Q46" s="170"/>
      <c r="R46" s="170"/>
      <c r="S46" s="170"/>
      <c r="T46" s="170"/>
    </row>
    <row r="47" spans="1:20" x14ac:dyDescent="0.2">
      <c r="A47" s="170"/>
      <c r="B47" s="201"/>
      <c r="C47" s="201"/>
      <c r="D47" s="198"/>
      <c r="E47" s="202"/>
      <c r="F47" s="170"/>
      <c r="G47" s="170"/>
      <c r="H47" s="170"/>
      <c r="I47" s="170"/>
      <c r="J47" s="170"/>
      <c r="K47" s="170"/>
      <c r="L47" s="170"/>
      <c r="M47" s="170"/>
      <c r="N47" s="170"/>
      <c r="O47" s="170"/>
      <c r="P47" s="170"/>
      <c r="Q47" s="170"/>
      <c r="R47" s="170"/>
      <c r="S47" s="170"/>
      <c r="T47" s="170"/>
    </row>
    <row r="48" spans="1:20" x14ac:dyDescent="0.2">
      <c r="A48" s="170"/>
      <c r="B48" s="201"/>
      <c r="C48" s="201"/>
      <c r="D48" s="198"/>
      <c r="E48" s="202"/>
      <c r="F48" s="170"/>
      <c r="G48" s="170"/>
      <c r="H48" s="170"/>
      <c r="I48" s="170"/>
      <c r="J48" s="170"/>
      <c r="K48" s="170"/>
      <c r="L48" s="170"/>
      <c r="M48" s="170"/>
      <c r="N48" s="170"/>
      <c r="O48" s="170"/>
      <c r="P48" s="170"/>
      <c r="Q48" s="170"/>
      <c r="R48" s="170"/>
      <c r="S48" s="170"/>
      <c r="T48" s="170"/>
    </row>
    <row r="49" spans="1:20" x14ac:dyDescent="0.2">
      <c r="A49" s="170"/>
      <c r="B49" s="201"/>
      <c r="C49" s="201"/>
      <c r="D49" s="198"/>
      <c r="E49" s="202"/>
      <c r="F49" s="170"/>
      <c r="G49" s="170"/>
      <c r="H49" s="170"/>
      <c r="I49" s="170"/>
      <c r="J49" s="170"/>
      <c r="K49" s="170"/>
      <c r="L49" s="170"/>
      <c r="M49" s="170"/>
      <c r="N49" s="170"/>
      <c r="O49" s="170"/>
      <c r="P49" s="170"/>
      <c r="Q49" s="170"/>
      <c r="R49" s="170"/>
      <c r="S49" s="170"/>
      <c r="T49" s="170"/>
    </row>
    <row r="50" spans="1:20" x14ac:dyDescent="0.2">
      <c r="A50" s="170"/>
      <c r="B50" s="201"/>
      <c r="C50" s="201"/>
      <c r="D50" s="198"/>
      <c r="E50" s="202"/>
      <c r="F50" s="170"/>
      <c r="G50" s="170"/>
      <c r="H50" s="170"/>
      <c r="I50" s="170"/>
      <c r="J50" s="170"/>
      <c r="K50" s="170"/>
      <c r="L50" s="170"/>
      <c r="M50" s="170"/>
      <c r="N50" s="170"/>
      <c r="O50" s="170"/>
      <c r="P50" s="170"/>
      <c r="Q50" s="170"/>
      <c r="R50" s="170"/>
      <c r="S50" s="170"/>
      <c r="T50" s="170"/>
    </row>
    <row r="51" spans="1:20" x14ac:dyDescent="0.2">
      <c r="A51" s="170"/>
      <c r="B51" s="170"/>
      <c r="C51" s="170"/>
      <c r="D51" s="170"/>
      <c r="E51" s="170"/>
      <c r="F51" s="170"/>
      <c r="G51" s="170"/>
      <c r="H51" s="170"/>
      <c r="I51" s="170"/>
      <c r="J51" s="170"/>
      <c r="K51" s="170"/>
      <c r="L51" s="170"/>
      <c r="M51" s="170"/>
      <c r="N51" s="170"/>
      <c r="O51" s="170"/>
      <c r="P51" s="170"/>
      <c r="Q51" s="170"/>
      <c r="R51" s="170"/>
      <c r="S51" s="170"/>
      <c r="T51" s="170"/>
    </row>
    <row r="52" spans="1:20" x14ac:dyDescent="0.2">
      <c r="A52" s="170"/>
      <c r="B52" s="170"/>
      <c r="C52" s="170"/>
      <c r="D52" s="170"/>
      <c r="E52" s="170"/>
      <c r="F52" s="170"/>
      <c r="G52" s="170"/>
      <c r="H52" s="170"/>
      <c r="I52" s="170"/>
      <c r="J52" s="170"/>
      <c r="K52" s="170"/>
      <c r="L52" s="170"/>
      <c r="M52" s="170"/>
      <c r="N52" s="170"/>
      <c r="O52" s="170"/>
      <c r="P52" s="170"/>
      <c r="Q52" s="170"/>
      <c r="R52" s="170"/>
      <c r="S52" s="170"/>
      <c r="T52" s="170"/>
    </row>
    <row r="53" spans="1:20" ht="15.75" x14ac:dyDescent="0.25">
      <c r="A53" s="172" t="s">
        <v>602</v>
      </c>
      <c r="B53" s="173" t="s">
        <v>426</v>
      </c>
      <c r="C53" s="170"/>
      <c r="D53" s="170"/>
      <c r="E53" s="170"/>
      <c r="F53" s="170"/>
      <c r="G53" s="170"/>
      <c r="H53" s="170"/>
      <c r="I53" s="170"/>
      <c r="J53" s="170"/>
      <c r="K53" s="170"/>
      <c r="L53" s="170"/>
      <c r="M53" s="170"/>
      <c r="N53" s="170"/>
      <c r="O53" s="170"/>
      <c r="P53" s="170"/>
      <c r="Q53" s="170"/>
      <c r="R53" s="170"/>
      <c r="S53" s="170"/>
      <c r="T53" s="170"/>
    </row>
    <row r="54" spans="1:20" ht="30" x14ac:dyDescent="0.2">
      <c r="A54" s="170"/>
      <c r="B54" s="176" t="s">
        <v>559</v>
      </c>
      <c r="C54" s="176" t="s">
        <v>603</v>
      </c>
      <c r="D54" s="170"/>
      <c r="E54" s="170"/>
      <c r="F54" s="170"/>
      <c r="G54" s="170"/>
      <c r="H54" s="170"/>
      <c r="I54" s="170"/>
      <c r="J54" s="170"/>
      <c r="K54" s="170"/>
      <c r="L54" s="170"/>
      <c r="M54" s="170"/>
      <c r="N54" s="170"/>
      <c r="O54" s="170"/>
      <c r="P54" s="170"/>
      <c r="Q54" s="170"/>
      <c r="R54" s="170"/>
      <c r="S54" s="170"/>
      <c r="T54" s="170"/>
    </row>
    <row r="55" spans="1:20" x14ac:dyDescent="0.2">
      <c r="A55" s="170"/>
      <c r="B55" s="152">
        <v>2023</v>
      </c>
      <c r="C55" s="187"/>
      <c r="D55" s="170"/>
      <c r="E55" s="170"/>
      <c r="F55" s="170"/>
      <c r="G55" s="170"/>
      <c r="H55" s="170"/>
      <c r="I55" s="170"/>
      <c r="J55" s="170"/>
      <c r="K55" s="170"/>
      <c r="L55" s="170"/>
      <c r="M55" s="170"/>
      <c r="N55" s="170"/>
      <c r="O55" s="170"/>
      <c r="P55" s="170"/>
      <c r="Q55" s="170"/>
      <c r="R55" s="170"/>
      <c r="S55" s="170"/>
      <c r="T55" s="170"/>
    </row>
    <row r="56" spans="1:20" x14ac:dyDescent="0.2">
      <c r="A56" s="170"/>
      <c r="B56" s="152">
        <v>2024</v>
      </c>
      <c r="C56" s="187"/>
      <c r="D56" s="170"/>
      <c r="E56" s="170"/>
      <c r="F56" s="170"/>
      <c r="G56" s="170"/>
      <c r="H56" s="170"/>
      <c r="I56" s="170"/>
      <c r="J56" s="170"/>
      <c r="K56" s="170"/>
      <c r="L56" s="170"/>
      <c r="M56" s="170"/>
      <c r="N56" s="170"/>
      <c r="O56" s="170"/>
      <c r="P56" s="170"/>
      <c r="Q56" s="170"/>
      <c r="R56" s="170"/>
      <c r="S56" s="170"/>
      <c r="T56" s="170"/>
    </row>
    <row r="57" spans="1:20" x14ac:dyDescent="0.2">
      <c r="A57" s="170"/>
      <c r="B57" s="152">
        <v>2025</v>
      </c>
      <c r="C57" s="187"/>
      <c r="D57" s="170"/>
      <c r="E57" s="170"/>
      <c r="F57" s="170"/>
      <c r="G57" s="170"/>
      <c r="H57" s="170"/>
      <c r="I57" s="170"/>
      <c r="J57" s="170"/>
      <c r="K57" s="170"/>
      <c r="L57" s="170"/>
      <c r="M57" s="170"/>
      <c r="N57" s="170"/>
      <c r="O57" s="170"/>
      <c r="P57" s="170"/>
      <c r="Q57" s="170"/>
      <c r="R57" s="170"/>
      <c r="S57" s="170"/>
      <c r="T57" s="170"/>
    </row>
    <row r="58" spans="1:20" x14ac:dyDescent="0.2">
      <c r="A58" s="170"/>
      <c r="B58" s="170"/>
      <c r="C58" s="170"/>
      <c r="D58" s="170"/>
      <c r="E58" s="170"/>
      <c r="F58" s="170"/>
      <c r="G58" s="170"/>
      <c r="H58" s="170"/>
      <c r="I58" s="170"/>
      <c r="J58" s="170"/>
      <c r="K58" s="170"/>
      <c r="L58" s="170"/>
      <c r="M58" s="170"/>
      <c r="N58" s="170"/>
      <c r="O58" s="170"/>
      <c r="P58" s="170"/>
      <c r="Q58" s="170"/>
      <c r="R58" s="170"/>
      <c r="S58" s="170"/>
      <c r="T58" s="170"/>
    </row>
    <row r="59" spans="1:20" x14ac:dyDescent="0.2">
      <c r="A59" s="170"/>
      <c r="B59" s="170"/>
      <c r="C59" s="170"/>
      <c r="D59" s="170"/>
      <c r="E59" s="170"/>
      <c r="F59" s="170"/>
      <c r="G59" s="170"/>
      <c r="H59" s="170"/>
      <c r="I59" s="170"/>
      <c r="J59" s="170"/>
      <c r="K59" s="170"/>
      <c r="L59" s="170"/>
      <c r="M59" s="170"/>
      <c r="N59" s="170"/>
      <c r="O59" s="170"/>
      <c r="P59" s="170"/>
      <c r="Q59" s="170"/>
      <c r="R59" s="170"/>
      <c r="S59" s="170"/>
      <c r="T59" s="170"/>
    </row>
    <row r="60" spans="1:20" ht="18" x14ac:dyDescent="0.25">
      <c r="A60" s="172" t="s">
        <v>604</v>
      </c>
      <c r="B60" s="173" t="s">
        <v>605</v>
      </c>
      <c r="C60" s="184" t="s">
        <v>572</v>
      </c>
      <c r="D60" s="185"/>
      <c r="E60" s="203"/>
      <c r="F60" s="203"/>
      <c r="G60" s="170"/>
      <c r="H60" s="170"/>
      <c r="I60" s="170"/>
      <c r="J60" s="170"/>
      <c r="K60" s="170"/>
      <c r="L60" s="170"/>
      <c r="M60" s="170"/>
      <c r="N60" s="170"/>
      <c r="O60" s="170"/>
      <c r="P60" s="170"/>
      <c r="Q60" s="170"/>
      <c r="R60" s="170"/>
      <c r="S60" s="170"/>
      <c r="T60" s="170"/>
    </row>
    <row r="61" spans="1:20" ht="15" x14ac:dyDescent="0.2">
      <c r="A61" s="170"/>
      <c r="B61" s="176" t="s">
        <v>605</v>
      </c>
      <c r="C61" s="176" t="s">
        <v>606</v>
      </c>
      <c r="D61" s="204"/>
      <c r="E61" s="170"/>
      <c r="F61" s="170"/>
      <c r="G61" s="170"/>
      <c r="H61" s="170"/>
      <c r="I61" s="170"/>
      <c r="J61" s="170"/>
      <c r="K61" s="170"/>
      <c r="L61" s="170"/>
      <c r="M61" s="170"/>
      <c r="N61" s="170"/>
      <c r="O61" s="170"/>
      <c r="P61" s="170"/>
      <c r="Q61" s="170"/>
      <c r="R61" s="170"/>
      <c r="S61" s="170"/>
      <c r="T61" s="170"/>
    </row>
    <row r="62" spans="1:20" x14ac:dyDescent="0.2">
      <c r="A62" s="170"/>
      <c r="B62" s="152" t="s">
        <v>607</v>
      </c>
      <c r="C62" s="187"/>
      <c r="D62" s="205"/>
      <c r="E62" s="170"/>
      <c r="F62" s="170"/>
      <c r="G62" s="170"/>
      <c r="H62" s="170"/>
      <c r="I62" s="170"/>
      <c r="J62" s="170"/>
      <c r="K62" s="170"/>
      <c r="L62" s="170"/>
      <c r="M62" s="170"/>
      <c r="N62" s="170"/>
      <c r="O62" s="170"/>
      <c r="P62" s="170"/>
      <c r="Q62" s="170"/>
      <c r="R62" s="170"/>
      <c r="S62" s="170"/>
      <c r="T62" s="170"/>
    </row>
    <row r="63" spans="1:20" x14ac:dyDescent="0.2">
      <c r="A63" s="170"/>
      <c r="B63" s="152" t="s">
        <v>87</v>
      </c>
      <c r="C63" s="187"/>
      <c r="D63" s="205"/>
      <c r="E63" s="170"/>
      <c r="F63" s="170"/>
      <c r="G63" s="170"/>
      <c r="H63" s="170"/>
      <c r="I63" s="170"/>
      <c r="J63" s="170"/>
      <c r="K63" s="170"/>
      <c r="L63" s="170"/>
      <c r="M63" s="170"/>
      <c r="N63" s="170"/>
      <c r="O63" s="170"/>
      <c r="P63" s="170"/>
      <c r="Q63" s="170"/>
      <c r="R63" s="170"/>
      <c r="S63" s="170"/>
      <c r="T63" s="170"/>
    </row>
    <row r="64" spans="1:20" x14ac:dyDescent="0.2">
      <c r="A64" s="170"/>
      <c r="B64" s="152" t="s">
        <v>608</v>
      </c>
      <c r="C64" s="187"/>
      <c r="D64" s="205"/>
      <c r="E64" s="170"/>
      <c r="F64" s="170"/>
      <c r="G64" s="170"/>
      <c r="H64" s="170"/>
      <c r="I64" s="170"/>
      <c r="J64" s="170"/>
      <c r="K64" s="170"/>
      <c r="L64" s="170"/>
      <c r="M64" s="170"/>
      <c r="N64" s="170"/>
      <c r="O64" s="170"/>
      <c r="P64" s="170"/>
      <c r="Q64" s="170"/>
      <c r="R64" s="170"/>
      <c r="S64" s="170"/>
      <c r="T64" s="170"/>
    </row>
    <row r="65" spans="1:20" x14ac:dyDescent="0.2">
      <c r="A65" s="170"/>
      <c r="B65" s="152" t="s">
        <v>609</v>
      </c>
      <c r="C65" s="187"/>
      <c r="D65" s="205"/>
      <c r="E65" s="170"/>
      <c r="F65" s="170"/>
      <c r="G65" s="170"/>
      <c r="H65" s="170"/>
      <c r="I65" s="170"/>
      <c r="J65" s="170"/>
      <c r="K65" s="170"/>
      <c r="L65" s="170"/>
      <c r="M65" s="170"/>
      <c r="N65" s="170"/>
      <c r="O65" s="170"/>
      <c r="P65" s="170"/>
      <c r="Q65" s="170"/>
      <c r="R65" s="170"/>
      <c r="S65" s="170"/>
      <c r="T65" s="170"/>
    </row>
    <row r="66" spans="1:20" x14ac:dyDescent="0.2">
      <c r="A66" s="170"/>
      <c r="B66" s="152" t="s">
        <v>520</v>
      </c>
      <c r="C66" s="187"/>
      <c r="D66" s="205"/>
      <c r="E66" s="170"/>
      <c r="F66" s="170"/>
      <c r="G66" s="170"/>
      <c r="H66" s="170"/>
      <c r="I66" s="170"/>
      <c r="J66" s="170"/>
      <c r="K66" s="170"/>
      <c r="L66" s="170"/>
      <c r="M66" s="170"/>
      <c r="N66" s="170"/>
      <c r="O66" s="170"/>
      <c r="P66" s="170"/>
      <c r="Q66" s="170"/>
      <c r="R66" s="170"/>
      <c r="S66" s="170"/>
      <c r="T66" s="170"/>
    </row>
    <row r="67" spans="1:20" ht="15" x14ac:dyDescent="0.2">
      <c r="A67" s="170"/>
      <c r="B67" s="189" t="s">
        <v>587</v>
      </c>
      <c r="C67" s="187"/>
      <c r="D67" s="206"/>
      <c r="E67" s="170"/>
      <c r="F67" s="170"/>
      <c r="G67" s="170"/>
      <c r="H67" s="170"/>
      <c r="I67" s="170"/>
      <c r="J67" s="170"/>
      <c r="K67" s="170"/>
      <c r="L67" s="170"/>
      <c r="M67" s="170"/>
      <c r="N67" s="170"/>
      <c r="O67" s="170"/>
      <c r="P67" s="170"/>
      <c r="Q67" s="170"/>
      <c r="R67" s="170"/>
      <c r="S67" s="170"/>
      <c r="T67" s="170"/>
    </row>
    <row r="68" spans="1:20" ht="15" x14ac:dyDescent="0.2">
      <c r="A68" s="170"/>
      <c r="B68" s="207"/>
      <c r="C68" s="183"/>
      <c r="D68" s="208"/>
      <c r="E68" s="170"/>
      <c r="F68" s="170"/>
      <c r="G68" s="170"/>
      <c r="H68" s="170"/>
      <c r="I68" s="170"/>
      <c r="J68" s="170"/>
      <c r="K68" s="170"/>
      <c r="L68" s="170"/>
      <c r="M68" s="170"/>
      <c r="N68" s="170"/>
      <c r="O68" s="170"/>
      <c r="P68" s="170"/>
      <c r="Q68" s="170"/>
      <c r="R68" s="170"/>
      <c r="S68" s="170"/>
      <c r="T68" s="170"/>
    </row>
    <row r="69" spans="1:20" x14ac:dyDescent="0.2">
      <c r="A69" s="170"/>
      <c r="B69" s="170"/>
      <c r="C69" s="170"/>
      <c r="D69" s="170"/>
      <c r="E69" s="170"/>
      <c r="F69" s="170"/>
      <c r="G69" s="170"/>
      <c r="H69" s="170"/>
      <c r="I69" s="170"/>
      <c r="J69" s="170"/>
      <c r="K69" s="170"/>
      <c r="L69" s="170"/>
      <c r="M69" s="170"/>
      <c r="N69" s="170"/>
      <c r="O69" s="170"/>
      <c r="P69" s="170"/>
      <c r="Q69" s="170"/>
      <c r="R69" s="170"/>
      <c r="S69" s="170"/>
      <c r="T69" s="170"/>
    </row>
    <row r="70" spans="1:20" ht="15.75" x14ac:dyDescent="0.25">
      <c r="A70" s="172" t="s">
        <v>610</v>
      </c>
      <c r="B70" s="173" t="s">
        <v>611</v>
      </c>
      <c r="C70" s="170"/>
      <c r="D70" s="170"/>
      <c r="E70" s="170"/>
      <c r="F70" s="170"/>
      <c r="G70" s="170"/>
      <c r="H70" s="170"/>
      <c r="I70" s="170"/>
      <c r="J70" s="170"/>
      <c r="K70" s="170"/>
      <c r="L70" s="170"/>
      <c r="M70" s="170"/>
      <c r="N70" s="170"/>
      <c r="O70" s="170"/>
      <c r="P70" s="170"/>
      <c r="Q70" s="170"/>
      <c r="R70" s="170"/>
      <c r="S70" s="170"/>
      <c r="T70" s="170"/>
    </row>
    <row r="71" spans="1:20" ht="30" x14ac:dyDescent="0.2">
      <c r="A71" s="170"/>
      <c r="B71" s="176" t="s">
        <v>559</v>
      </c>
      <c r="C71" s="176" t="s">
        <v>612</v>
      </c>
      <c r="D71" s="176" t="s">
        <v>613</v>
      </c>
      <c r="E71" s="176" t="s">
        <v>614</v>
      </c>
      <c r="F71" s="176" t="s">
        <v>615</v>
      </c>
      <c r="G71" s="170"/>
      <c r="H71" s="170"/>
      <c r="I71" s="170"/>
      <c r="J71" s="170"/>
      <c r="K71" s="170"/>
      <c r="L71" s="170"/>
      <c r="M71" s="170"/>
      <c r="N71" s="170"/>
      <c r="O71" s="170"/>
      <c r="P71" s="170"/>
      <c r="Q71" s="170"/>
      <c r="R71" s="170"/>
      <c r="S71" s="170"/>
      <c r="T71" s="170"/>
    </row>
    <row r="72" spans="1:20" x14ac:dyDescent="0.2">
      <c r="A72" s="170"/>
      <c r="B72" s="152">
        <v>2023</v>
      </c>
      <c r="C72" s="187"/>
      <c r="D72" s="187"/>
      <c r="E72" s="187"/>
      <c r="F72" s="187"/>
      <c r="G72" s="170"/>
      <c r="H72" s="170"/>
      <c r="I72" s="170"/>
      <c r="J72" s="170"/>
      <c r="K72" s="170"/>
      <c r="L72" s="170"/>
      <c r="M72" s="170"/>
      <c r="N72" s="170"/>
      <c r="O72" s="170"/>
      <c r="P72" s="170"/>
      <c r="Q72" s="170"/>
      <c r="R72" s="170"/>
      <c r="S72" s="170"/>
      <c r="T72" s="170"/>
    </row>
    <row r="73" spans="1:20" x14ac:dyDescent="0.2">
      <c r="A73" s="170"/>
      <c r="B73" s="152">
        <v>2024</v>
      </c>
      <c r="C73" s="187"/>
      <c r="D73" s="187"/>
      <c r="E73" s="187"/>
      <c r="F73" s="187"/>
      <c r="G73" s="170"/>
      <c r="H73" s="170"/>
      <c r="I73" s="170"/>
      <c r="J73" s="170"/>
      <c r="K73" s="170"/>
      <c r="L73" s="170"/>
      <c r="M73" s="170"/>
      <c r="N73" s="170"/>
      <c r="O73" s="170"/>
      <c r="P73" s="170"/>
      <c r="Q73" s="170"/>
      <c r="R73" s="170"/>
      <c r="S73" s="170"/>
      <c r="T73" s="170"/>
    </row>
    <row r="74" spans="1:20" x14ac:dyDescent="0.2">
      <c r="A74" s="170"/>
      <c r="B74" s="152">
        <v>2025</v>
      </c>
      <c r="C74" s="187"/>
      <c r="D74" s="187"/>
      <c r="E74" s="187"/>
      <c r="F74" s="187"/>
      <c r="G74" s="170"/>
      <c r="H74" s="170"/>
      <c r="I74" s="170"/>
      <c r="J74" s="170"/>
      <c r="K74" s="170"/>
      <c r="L74" s="170"/>
      <c r="M74" s="170"/>
      <c r="N74" s="170"/>
      <c r="O74" s="170"/>
      <c r="P74" s="170"/>
      <c r="Q74" s="170"/>
      <c r="R74" s="170"/>
      <c r="S74" s="170"/>
      <c r="T74" s="170"/>
    </row>
    <row r="75" spans="1:20" x14ac:dyDescent="0.2">
      <c r="A75" s="170"/>
      <c r="B75" s="170"/>
      <c r="C75" s="170"/>
      <c r="D75" s="170"/>
      <c r="E75" s="170"/>
      <c r="F75" s="170"/>
      <c r="G75" s="170"/>
      <c r="H75" s="170"/>
      <c r="I75" s="170"/>
      <c r="J75" s="170"/>
      <c r="K75" s="170"/>
      <c r="L75" s="170"/>
      <c r="M75" s="170"/>
      <c r="N75" s="170"/>
      <c r="O75" s="170"/>
      <c r="P75" s="170"/>
      <c r="Q75" s="170"/>
      <c r="R75" s="170"/>
      <c r="S75" s="170"/>
      <c r="T75" s="170"/>
    </row>
    <row r="76" spans="1:20" x14ac:dyDescent="0.2">
      <c r="A76" s="170"/>
      <c r="B76" s="170"/>
      <c r="C76" s="170"/>
      <c r="D76" s="170"/>
      <c r="E76" s="170"/>
      <c r="F76" s="170"/>
      <c r="G76" s="170"/>
      <c r="H76" s="170"/>
      <c r="I76" s="170"/>
      <c r="J76" s="170"/>
      <c r="K76" s="170"/>
      <c r="L76" s="170"/>
      <c r="M76" s="170"/>
      <c r="N76" s="170"/>
      <c r="O76" s="170"/>
      <c r="P76" s="170"/>
      <c r="Q76" s="170"/>
      <c r="R76" s="170"/>
      <c r="S76" s="170"/>
      <c r="T76" s="170"/>
    </row>
    <row r="77" spans="1:20" ht="15.75" x14ac:dyDescent="0.25">
      <c r="A77" s="172" t="s">
        <v>616</v>
      </c>
      <c r="B77" s="173" t="s">
        <v>617</v>
      </c>
      <c r="C77" s="184" t="s">
        <v>572</v>
      </c>
      <c r="D77" s="185"/>
      <c r="E77" s="170"/>
      <c r="F77" s="170"/>
      <c r="G77" s="170"/>
      <c r="H77" s="170"/>
      <c r="I77" s="170"/>
      <c r="J77" s="170"/>
      <c r="K77" s="170"/>
      <c r="L77" s="170"/>
      <c r="M77" s="170"/>
      <c r="N77" s="170"/>
      <c r="O77" s="170"/>
      <c r="P77" s="170"/>
      <c r="Q77" s="170"/>
      <c r="R77" s="170"/>
      <c r="S77" s="170"/>
      <c r="T77" s="170"/>
    </row>
    <row r="78" spans="1:20" ht="45" x14ac:dyDescent="0.2">
      <c r="A78" s="170"/>
      <c r="B78" s="176" t="s">
        <v>617</v>
      </c>
      <c r="C78" s="176" t="s">
        <v>618</v>
      </c>
      <c r="D78" s="176" t="s">
        <v>619</v>
      </c>
      <c r="E78" s="176" t="s">
        <v>620</v>
      </c>
      <c r="F78" s="176" t="s">
        <v>621</v>
      </c>
      <c r="G78" s="170"/>
      <c r="H78" s="170"/>
      <c r="I78" s="170"/>
      <c r="J78" s="170"/>
      <c r="K78" s="170"/>
      <c r="L78" s="170"/>
      <c r="M78" s="170"/>
      <c r="N78" s="170"/>
      <c r="O78" s="170"/>
      <c r="P78" s="170"/>
      <c r="Q78" s="170"/>
      <c r="R78" s="170"/>
      <c r="S78" s="170"/>
      <c r="T78" s="170"/>
    </row>
    <row r="79" spans="1:20" x14ac:dyDescent="0.2">
      <c r="A79" s="170"/>
      <c r="B79" s="152" t="s">
        <v>622</v>
      </c>
      <c r="C79" s="209"/>
      <c r="D79" s="187"/>
      <c r="E79" s="210"/>
      <c r="F79" s="210"/>
      <c r="G79" s="170"/>
      <c r="H79" s="170"/>
      <c r="I79" s="170"/>
      <c r="J79" s="170"/>
      <c r="K79" s="170"/>
      <c r="L79" s="170"/>
      <c r="M79" s="170"/>
      <c r="N79" s="170"/>
      <c r="O79" s="170"/>
      <c r="P79" s="170"/>
      <c r="Q79" s="170"/>
      <c r="R79" s="170"/>
      <c r="S79" s="170"/>
      <c r="T79" s="170"/>
    </row>
    <row r="80" spans="1:20" x14ac:dyDescent="0.2">
      <c r="A80" s="170"/>
      <c r="B80" s="152" t="s">
        <v>623</v>
      </c>
      <c r="C80" s="209"/>
      <c r="D80" s="187"/>
      <c r="E80" s="210"/>
      <c r="F80" s="210"/>
      <c r="G80" s="170"/>
      <c r="H80" s="170"/>
      <c r="I80" s="170"/>
      <c r="J80" s="170"/>
      <c r="K80" s="170"/>
      <c r="L80" s="170"/>
      <c r="M80" s="170"/>
      <c r="N80" s="170"/>
      <c r="O80" s="170"/>
      <c r="P80" s="170"/>
      <c r="Q80" s="170"/>
      <c r="R80" s="170"/>
      <c r="S80" s="170"/>
      <c r="T80" s="170"/>
    </row>
    <row r="81" spans="1:20" x14ac:dyDescent="0.2">
      <c r="A81" s="170"/>
      <c r="B81" s="152" t="s">
        <v>624</v>
      </c>
      <c r="C81" s="209"/>
      <c r="D81" s="187"/>
      <c r="E81" s="210"/>
      <c r="F81" s="210"/>
      <c r="G81" s="170"/>
      <c r="H81" s="170"/>
      <c r="I81" s="170"/>
      <c r="J81" s="170"/>
      <c r="K81" s="170"/>
      <c r="L81" s="170"/>
      <c r="M81" s="170"/>
      <c r="N81" s="170"/>
      <c r="O81" s="170"/>
      <c r="P81" s="170"/>
      <c r="Q81" s="170"/>
      <c r="R81" s="170"/>
      <c r="S81" s="170"/>
      <c r="T81" s="170"/>
    </row>
    <row r="82" spans="1:20" x14ac:dyDescent="0.2">
      <c r="A82" s="170"/>
      <c r="B82" s="152" t="s">
        <v>625</v>
      </c>
      <c r="C82" s="209"/>
      <c r="D82" s="187"/>
      <c r="E82" s="210"/>
      <c r="F82" s="210"/>
      <c r="G82" s="170"/>
      <c r="H82" s="170"/>
      <c r="I82" s="170"/>
      <c r="J82" s="170"/>
      <c r="K82" s="170"/>
      <c r="L82" s="170"/>
      <c r="M82" s="170"/>
      <c r="N82" s="170"/>
      <c r="O82" s="170"/>
      <c r="P82" s="170"/>
      <c r="Q82" s="170"/>
      <c r="R82" s="170"/>
      <c r="S82" s="170"/>
      <c r="T82" s="170"/>
    </row>
    <row r="83" spans="1:20" x14ac:dyDescent="0.2">
      <c r="A83" s="170"/>
      <c r="B83" s="152" t="s">
        <v>626</v>
      </c>
      <c r="C83" s="209"/>
      <c r="D83" s="187"/>
      <c r="E83" s="210"/>
      <c r="F83" s="210"/>
      <c r="G83" s="170"/>
      <c r="H83" s="170"/>
      <c r="I83" s="170"/>
      <c r="J83" s="170"/>
      <c r="K83" s="170"/>
      <c r="L83" s="170"/>
      <c r="M83" s="170"/>
      <c r="N83" s="170"/>
      <c r="O83" s="170"/>
      <c r="P83" s="170"/>
      <c r="Q83" s="170"/>
      <c r="R83" s="170"/>
      <c r="S83" s="170"/>
      <c r="T83" s="170"/>
    </row>
    <row r="84" spans="1:20" x14ac:dyDescent="0.2">
      <c r="A84" s="170"/>
      <c r="B84" s="152" t="s">
        <v>627</v>
      </c>
      <c r="C84" s="209"/>
      <c r="D84" s="187"/>
      <c r="E84" s="210"/>
      <c r="F84" s="210"/>
      <c r="G84" s="170"/>
      <c r="H84" s="170"/>
      <c r="I84" s="170"/>
      <c r="J84" s="170"/>
      <c r="K84" s="170"/>
      <c r="L84" s="170"/>
      <c r="M84" s="170"/>
      <c r="N84" s="170"/>
      <c r="O84" s="170"/>
      <c r="P84" s="170"/>
      <c r="Q84" s="170"/>
      <c r="R84" s="170"/>
      <c r="S84" s="170"/>
      <c r="T84" s="170"/>
    </row>
    <row r="85" spans="1:20" x14ac:dyDescent="0.2">
      <c r="A85" s="170"/>
      <c r="B85" s="152" t="s">
        <v>628</v>
      </c>
      <c r="C85" s="209"/>
      <c r="D85" s="187"/>
      <c r="E85" s="210"/>
      <c r="F85" s="210"/>
      <c r="G85" s="170"/>
      <c r="H85" s="170"/>
      <c r="I85" s="170"/>
      <c r="J85" s="170"/>
      <c r="K85" s="170"/>
      <c r="L85" s="170"/>
      <c r="M85" s="170"/>
      <c r="N85" s="170"/>
      <c r="O85" s="170"/>
      <c r="P85" s="170"/>
      <c r="Q85" s="170"/>
      <c r="R85" s="170"/>
      <c r="S85" s="170"/>
      <c r="T85" s="170"/>
    </row>
    <row r="86" spans="1:20" x14ac:dyDescent="0.2">
      <c r="A86" s="170"/>
      <c r="B86" s="152" t="s">
        <v>629</v>
      </c>
      <c r="C86" s="209"/>
      <c r="D86" s="187"/>
      <c r="E86" s="210"/>
      <c r="F86" s="210"/>
      <c r="G86" s="170"/>
      <c r="H86" s="170"/>
      <c r="I86" s="170"/>
      <c r="J86" s="170"/>
      <c r="K86" s="170"/>
      <c r="L86" s="170"/>
      <c r="M86" s="170"/>
      <c r="N86" s="170"/>
      <c r="O86" s="170"/>
      <c r="P86" s="170"/>
      <c r="Q86" s="170"/>
      <c r="R86" s="170"/>
      <c r="S86" s="170"/>
      <c r="T86" s="170"/>
    </row>
    <row r="87" spans="1:20" x14ac:dyDescent="0.2">
      <c r="A87" s="170"/>
      <c r="B87" s="152" t="s">
        <v>630</v>
      </c>
      <c r="C87" s="209"/>
      <c r="D87" s="187"/>
      <c r="E87" s="210"/>
      <c r="F87" s="210"/>
      <c r="G87" s="170"/>
      <c r="H87" s="170"/>
      <c r="I87" s="170"/>
      <c r="J87" s="170"/>
      <c r="K87" s="170"/>
      <c r="L87" s="170"/>
      <c r="M87" s="170"/>
      <c r="N87" s="170"/>
      <c r="O87" s="170"/>
      <c r="P87" s="170"/>
      <c r="Q87" s="170"/>
      <c r="R87" s="170"/>
      <c r="S87" s="170"/>
      <c r="T87" s="170"/>
    </row>
    <row r="88" spans="1:20" ht="15" x14ac:dyDescent="0.2">
      <c r="A88" s="170"/>
      <c r="B88" s="189" t="s">
        <v>587</v>
      </c>
      <c r="C88" s="152"/>
      <c r="D88" s="211">
        <f>SUM(D79:D87)</f>
        <v>0</v>
      </c>
      <c r="E88" s="152"/>
      <c r="F88" s="152"/>
      <c r="G88" s="170"/>
      <c r="H88" s="170"/>
      <c r="I88" s="170"/>
      <c r="J88" s="170"/>
      <c r="K88" s="170"/>
      <c r="L88" s="170"/>
      <c r="M88" s="170"/>
      <c r="N88" s="170"/>
      <c r="O88" s="170"/>
      <c r="P88" s="170"/>
      <c r="Q88" s="170"/>
      <c r="R88" s="170"/>
      <c r="S88" s="170"/>
      <c r="T88" s="170"/>
    </row>
    <row r="89" spans="1:20" x14ac:dyDescent="0.2">
      <c r="A89" s="170"/>
      <c r="B89" s="170"/>
      <c r="C89" s="170"/>
      <c r="D89" s="170"/>
      <c r="E89" s="170"/>
      <c r="F89" s="170"/>
      <c r="G89" s="170"/>
      <c r="H89" s="170"/>
      <c r="I89" s="170"/>
      <c r="J89" s="170"/>
      <c r="K89" s="170"/>
      <c r="L89" s="170"/>
      <c r="M89" s="170"/>
      <c r="N89" s="170"/>
      <c r="O89" s="170"/>
      <c r="P89" s="170"/>
      <c r="Q89" s="170"/>
      <c r="R89" s="170"/>
      <c r="S89" s="170"/>
      <c r="T89" s="170"/>
    </row>
    <row r="90" spans="1:20" x14ac:dyDescent="0.2">
      <c r="A90" s="170"/>
      <c r="B90" s="170"/>
      <c r="C90" s="170"/>
      <c r="D90" s="170"/>
      <c r="E90" s="170"/>
      <c r="F90" s="170"/>
      <c r="G90" s="170"/>
      <c r="H90" s="170"/>
      <c r="I90" s="170"/>
      <c r="J90" s="170"/>
      <c r="K90" s="170"/>
      <c r="L90" s="170"/>
      <c r="M90" s="170"/>
      <c r="N90" s="170"/>
      <c r="O90" s="170"/>
      <c r="P90" s="170"/>
      <c r="Q90" s="170"/>
      <c r="R90" s="170"/>
      <c r="S90" s="170"/>
      <c r="T90" s="170"/>
    </row>
    <row r="91" spans="1:20" x14ac:dyDescent="0.2">
      <c r="A91" s="170"/>
      <c r="B91" s="170"/>
      <c r="C91" s="170"/>
      <c r="D91" s="170"/>
      <c r="E91" s="170"/>
      <c r="F91" s="170"/>
      <c r="G91" s="170"/>
      <c r="H91" s="170"/>
      <c r="I91" s="170"/>
      <c r="J91" s="170"/>
      <c r="K91" s="170"/>
      <c r="L91" s="170"/>
      <c r="M91" s="170"/>
      <c r="N91" s="170"/>
      <c r="O91" s="170"/>
      <c r="P91" s="170"/>
      <c r="Q91" s="170"/>
      <c r="R91" s="170"/>
      <c r="S91" s="170"/>
      <c r="T91" s="170"/>
    </row>
    <row r="92" spans="1:20" x14ac:dyDescent="0.2">
      <c r="A92" s="170"/>
      <c r="B92" s="170"/>
      <c r="C92" s="170"/>
      <c r="D92" s="170"/>
      <c r="E92" s="170"/>
      <c r="F92" s="170"/>
      <c r="G92" s="170"/>
      <c r="H92" s="170"/>
      <c r="I92" s="170"/>
      <c r="J92" s="170"/>
      <c r="K92" s="170"/>
      <c r="L92" s="170"/>
      <c r="M92" s="170"/>
      <c r="N92" s="170"/>
      <c r="O92" s="170"/>
      <c r="P92" s="170"/>
      <c r="Q92" s="170"/>
      <c r="R92" s="170"/>
      <c r="S92" s="170"/>
      <c r="T92" s="170"/>
    </row>
    <row r="93" spans="1:20" x14ac:dyDescent="0.2">
      <c r="A93" s="170"/>
      <c r="B93" s="170"/>
      <c r="C93" s="170"/>
      <c r="D93" s="170"/>
      <c r="E93" s="170"/>
      <c r="F93" s="170"/>
      <c r="G93" s="170"/>
      <c r="H93" s="170"/>
      <c r="I93" s="170"/>
      <c r="J93" s="170"/>
      <c r="K93" s="170"/>
      <c r="L93" s="170"/>
      <c r="M93" s="170"/>
      <c r="N93" s="170"/>
      <c r="O93" s="170"/>
      <c r="P93" s="170"/>
      <c r="Q93" s="170"/>
      <c r="R93" s="170"/>
      <c r="S93" s="170"/>
      <c r="T93" s="170"/>
    </row>
    <row r="94" spans="1:20" x14ac:dyDescent="0.2">
      <c r="A94" s="170"/>
      <c r="B94" s="170"/>
      <c r="C94" s="170"/>
      <c r="D94" s="170"/>
      <c r="E94" s="170"/>
      <c r="F94" s="170"/>
      <c r="G94" s="170"/>
      <c r="H94" s="170"/>
      <c r="I94" s="170"/>
      <c r="J94" s="170"/>
      <c r="K94" s="170"/>
      <c r="L94" s="170"/>
      <c r="M94" s="170"/>
      <c r="N94" s="170"/>
      <c r="O94" s="170"/>
      <c r="P94" s="170"/>
      <c r="Q94" s="170"/>
      <c r="R94" s="170"/>
      <c r="S94" s="170"/>
      <c r="T94" s="170"/>
    </row>
    <row r="95" spans="1:20" x14ac:dyDescent="0.2">
      <c r="A95" s="170"/>
      <c r="B95" s="170"/>
      <c r="C95" s="170"/>
      <c r="D95" s="170"/>
      <c r="E95" s="170"/>
      <c r="F95" s="170"/>
      <c r="G95" s="170"/>
      <c r="H95" s="170"/>
      <c r="I95" s="170"/>
      <c r="J95" s="170"/>
      <c r="K95" s="170"/>
      <c r="L95" s="170"/>
      <c r="M95" s="170"/>
      <c r="N95" s="170"/>
      <c r="O95" s="170"/>
      <c r="P95" s="170"/>
      <c r="Q95" s="170"/>
      <c r="R95" s="170"/>
      <c r="S95" s="170"/>
      <c r="T95" s="170"/>
    </row>
    <row r="96" spans="1:20" x14ac:dyDescent="0.2">
      <c r="A96" s="170"/>
      <c r="B96" s="170"/>
      <c r="C96" s="170"/>
      <c r="D96" s="170"/>
      <c r="E96" s="170"/>
      <c r="F96" s="170"/>
      <c r="G96" s="170"/>
      <c r="H96" s="170"/>
      <c r="I96" s="170"/>
      <c r="J96" s="170"/>
      <c r="K96" s="170"/>
      <c r="L96" s="170"/>
      <c r="M96" s="170"/>
      <c r="N96" s="170"/>
      <c r="O96" s="170"/>
      <c r="P96" s="170"/>
      <c r="Q96" s="170"/>
      <c r="R96" s="170"/>
      <c r="S96" s="170"/>
      <c r="T96" s="170"/>
    </row>
    <row r="97" spans="1:20" x14ac:dyDescent="0.2">
      <c r="A97" s="170"/>
      <c r="B97" s="170"/>
      <c r="C97" s="170"/>
      <c r="D97" s="170"/>
      <c r="E97" s="170"/>
      <c r="F97" s="170"/>
      <c r="G97" s="170"/>
      <c r="H97" s="170"/>
      <c r="I97" s="170"/>
      <c r="J97" s="170"/>
      <c r="K97" s="170"/>
      <c r="L97" s="170"/>
      <c r="M97" s="170"/>
      <c r="N97" s="170"/>
      <c r="O97" s="170"/>
      <c r="P97" s="170"/>
      <c r="Q97" s="170"/>
      <c r="R97" s="170"/>
      <c r="S97" s="170"/>
      <c r="T97" s="170"/>
    </row>
    <row r="98" spans="1:20" x14ac:dyDescent="0.2">
      <c r="A98" s="170"/>
      <c r="B98" s="170"/>
      <c r="C98" s="170"/>
      <c r="D98" s="170"/>
      <c r="E98" s="170"/>
      <c r="F98" s="170"/>
      <c r="G98" s="170"/>
      <c r="H98" s="170"/>
      <c r="I98" s="170"/>
      <c r="J98" s="170"/>
      <c r="K98" s="170"/>
      <c r="L98" s="170"/>
      <c r="M98" s="170"/>
      <c r="N98" s="170"/>
      <c r="O98" s="170"/>
      <c r="P98" s="170"/>
      <c r="Q98" s="170"/>
      <c r="R98" s="170"/>
      <c r="S98" s="170"/>
      <c r="T98" s="170"/>
    </row>
    <row r="99" spans="1:20" x14ac:dyDescent="0.2">
      <c r="A99" s="170"/>
      <c r="B99" s="170"/>
      <c r="C99" s="170"/>
      <c r="D99" s="170"/>
      <c r="E99" s="170"/>
      <c r="F99" s="170"/>
      <c r="G99" s="170"/>
      <c r="H99" s="170"/>
      <c r="I99" s="170"/>
      <c r="J99" s="170"/>
      <c r="K99" s="170"/>
      <c r="L99" s="170"/>
      <c r="M99" s="170"/>
      <c r="N99" s="170"/>
      <c r="O99" s="170"/>
      <c r="P99" s="170"/>
      <c r="Q99" s="170"/>
      <c r="R99" s="170"/>
      <c r="S99" s="170"/>
      <c r="T99" s="170"/>
    </row>
    <row r="100" spans="1:20" x14ac:dyDescent="0.2">
      <c r="A100" s="170"/>
      <c r="B100" s="170"/>
      <c r="C100" s="170"/>
      <c r="D100" s="170"/>
      <c r="E100" s="170"/>
      <c r="F100" s="170"/>
      <c r="G100" s="170"/>
      <c r="H100" s="170"/>
      <c r="I100" s="170"/>
      <c r="J100" s="170"/>
      <c r="K100" s="170"/>
      <c r="L100" s="170"/>
      <c r="M100" s="170"/>
      <c r="N100" s="170"/>
      <c r="O100" s="170"/>
      <c r="P100" s="170"/>
      <c r="Q100" s="170"/>
      <c r="R100" s="170"/>
      <c r="S100" s="170"/>
      <c r="T100" s="170"/>
    </row>
    <row r="101" spans="1:20" x14ac:dyDescent="0.2">
      <c r="A101" s="170"/>
      <c r="B101" s="170"/>
      <c r="C101" s="170"/>
      <c r="D101" s="170"/>
      <c r="E101" s="170"/>
      <c r="F101" s="170"/>
      <c r="G101" s="170"/>
      <c r="H101" s="170"/>
      <c r="I101" s="170"/>
      <c r="J101" s="170"/>
      <c r="K101" s="170"/>
      <c r="L101" s="170"/>
      <c r="M101" s="170"/>
      <c r="N101" s="170"/>
      <c r="O101" s="170"/>
      <c r="P101" s="170"/>
      <c r="Q101" s="170"/>
      <c r="R101" s="170"/>
      <c r="S101" s="170"/>
      <c r="T101" s="170"/>
    </row>
    <row r="102" spans="1:20" x14ac:dyDescent="0.2">
      <c r="A102" s="170"/>
      <c r="B102" s="170"/>
      <c r="C102" s="170"/>
      <c r="D102" s="170"/>
      <c r="E102" s="170"/>
      <c r="F102" s="170"/>
      <c r="G102" s="170"/>
      <c r="H102" s="170"/>
      <c r="I102" s="170"/>
      <c r="J102" s="170"/>
      <c r="K102" s="170"/>
      <c r="L102" s="170"/>
      <c r="M102" s="170"/>
      <c r="N102" s="170"/>
      <c r="O102" s="170"/>
      <c r="P102" s="170"/>
      <c r="Q102" s="170"/>
      <c r="R102" s="170"/>
      <c r="S102" s="170"/>
      <c r="T102" s="170"/>
    </row>
    <row r="103" spans="1:20" x14ac:dyDescent="0.2">
      <c r="A103" s="170"/>
      <c r="B103" s="170"/>
      <c r="C103" s="170"/>
      <c r="D103" s="170"/>
      <c r="E103" s="170"/>
      <c r="F103" s="170"/>
      <c r="G103" s="170"/>
      <c r="H103" s="170"/>
      <c r="I103" s="170"/>
      <c r="J103" s="170"/>
      <c r="K103" s="170"/>
      <c r="L103" s="170"/>
      <c r="M103" s="170"/>
      <c r="N103" s="170"/>
      <c r="O103" s="170"/>
      <c r="P103" s="170"/>
      <c r="Q103" s="170"/>
      <c r="R103" s="170"/>
      <c r="S103" s="170"/>
      <c r="T103" s="170"/>
    </row>
    <row r="104" spans="1:20" x14ac:dyDescent="0.2">
      <c r="A104" s="170"/>
      <c r="B104" s="170"/>
      <c r="C104" s="170"/>
      <c r="D104" s="170"/>
      <c r="E104" s="170"/>
      <c r="F104" s="170"/>
      <c r="G104" s="170"/>
      <c r="H104" s="170"/>
      <c r="I104" s="170"/>
      <c r="J104" s="170"/>
      <c r="K104" s="170"/>
      <c r="L104" s="170"/>
      <c r="M104" s="170"/>
      <c r="N104" s="170"/>
      <c r="O104" s="170"/>
      <c r="P104" s="170"/>
      <c r="Q104" s="170"/>
      <c r="R104" s="170"/>
      <c r="S104" s="170"/>
      <c r="T104" s="170"/>
    </row>
    <row r="105" spans="1:20" x14ac:dyDescent="0.2">
      <c r="A105" s="170"/>
      <c r="B105" s="170"/>
      <c r="C105" s="170"/>
      <c r="D105" s="170"/>
      <c r="E105" s="170"/>
      <c r="F105" s="170"/>
      <c r="G105" s="170"/>
      <c r="H105" s="170"/>
      <c r="I105" s="170"/>
      <c r="J105" s="170"/>
      <c r="K105" s="170"/>
      <c r="L105" s="170"/>
      <c r="M105" s="170"/>
      <c r="N105" s="170"/>
      <c r="O105" s="170"/>
      <c r="P105" s="170"/>
      <c r="Q105" s="170"/>
      <c r="R105" s="170"/>
      <c r="S105" s="170"/>
      <c r="T105" s="170"/>
    </row>
    <row r="106" spans="1:20" x14ac:dyDescent="0.2">
      <c r="A106" s="170"/>
      <c r="B106" s="170"/>
      <c r="C106" s="170"/>
      <c r="D106" s="170"/>
      <c r="E106" s="170"/>
      <c r="F106" s="170"/>
      <c r="G106" s="170"/>
      <c r="H106" s="170"/>
      <c r="I106" s="170"/>
      <c r="J106" s="170"/>
      <c r="K106" s="170"/>
      <c r="L106" s="170"/>
      <c r="M106" s="170"/>
      <c r="N106" s="170"/>
      <c r="O106" s="170"/>
      <c r="P106" s="170"/>
      <c r="Q106" s="170"/>
      <c r="R106" s="170"/>
      <c r="S106" s="170"/>
      <c r="T106" s="170"/>
    </row>
    <row r="107" spans="1:20" x14ac:dyDescent="0.2">
      <c r="A107" s="170"/>
      <c r="B107" s="170"/>
      <c r="C107" s="170"/>
      <c r="D107" s="170"/>
      <c r="E107" s="170"/>
      <c r="F107" s="170"/>
      <c r="G107" s="170"/>
      <c r="H107" s="170"/>
      <c r="I107" s="170"/>
      <c r="J107" s="170"/>
      <c r="K107" s="170"/>
      <c r="L107" s="170"/>
      <c r="M107" s="170"/>
      <c r="N107" s="170"/>
      <c r="O107" s="170"/>
      <c r="P107" s="170"/>
      <c r="Q107" s="170"/>
      <c r="R107" s="170"/>
      <c r="S107" s="170"/>
      <c r="T107" s="170"/>
    </row>
    <row r="108" spans="1:20" x14ac:dyDescent="0.2">
      <c r="A108" s="170"/>
      <c r="B108" s="170"/>
      <c r="C108" s="170"/>
      <c r="D108" s="170"/>
      <c r="E108" s="170"/>
      <c r="F108" s="170"/>
      <c r="G108" s="170"/>
      <c r="H108" s="170"/>
      <c r="I108" s="170"/>
      <c r="J108" s="170"/>
      <c r="K108" s="170"/>
      <c r="L108" s="170"/>
      <c r="M108" s="170"/>
      <c r="N108" s="170"/>
      <c r="O108" s="170"/>
      <c r="P108" s="170"/>
      <c r="Q108" s="170"/>
      <c r="R108" s="170"/>
      <c r="S108" s="170"/>
      <c r="T108" s="170"/>
    </row>
    <row r="109" spans="1:20" x14ac:dyDescent="0.2">
      <c r="A109" s="170"/>
      <c r="B109" s="170"/>
      <c r="C109" s="170"/>
      <c r="D109" s="170"/>
      <c r="E109" s="170"/>
      <c r="F109" s="170"/>
      <c r="G109" s="170"/>
      <c r="H109" s="170"/>
      <c r="I109" s="170"/>
      <c r="J109" s="170"/>
      <c r="K109" s="170"/>
      <c r="L109" s="170"/>
      <c r="M109" s="170"/>
      <c r="N109" s="170"/>
      <c r="O109" s="170"/>
      <c r="P109" s="170"/>
      <c r="Q109" s="170"/>
      <c r="R109" s="170"/>
      <c r="S109" s="170"/>
      <c r="T109" s="170"/>
    </row>
    <row r="110" spans="1:20" x14ac:dyDescent="0.2">
      <c r="A110" s="170"/>
      <c r="B110" s="170"/>
      <c r="C110" s="170"/>
      <c r="D110" s="170"/>
      <c r="E110" s="170"/>
      <c r="F110" s="170"/>
      <c r="G110" s="170"/>
      <c r="H110" s="170"/>
      <c r="I110" s="170"/>
      <c r="J110" s="170"/>
      <c r="K110" s="170"/>
      <c r="L110" s="170"/>
      <c r="M110" s="170"/>
      <c r="N110" s="170"/>
      <c r="O110" s="170"/>
      <c r="P110" s="170"/>
      <c r="Q110" s="170"/>
      <c r="R110" s="170"/>
      <c r="S110" s="170"/>
      <c r="T110" s="170"/>
    </row>
    <row r="111" spans="1:20" x14ac:dyDescent="0.2">
      <c r="A111" s="170"/>
      <c r="B111" s="170"/>
      <c r="C111" s="170"/>
      <c r="D111" s="170"/>
      <c r="E111" s="170"/>
      <c r="F111" s="170"/>
      <c r="G111" s="170"/>
      <c r="H111" s="170"/>
      <c r="I111" s="170"/>
      <c r="J111" s="170"/>
      <c r="K111" s="170"/>
      <c r="L111" s="170"/>
      <c r="M111" s="170"/>
      <c r="N111" s="170"/>
      <c r="O111" s="170"/>
      <c r="P111" s="170"/>
      <c r="Q111" s="170"/>
      <c r="R111" s="170"/>
      <c r="S111" s="170"/>
      <c r="T111" s="170"/>
    </row>
    <row r="112" spans="1:20" x14ac:dyDescent="0.2">
      <c r="A112" s="170"/>
      <c r="B112" s="170"/>
      <c r="C112" s="170"/>
      <c r="D112" s="170"/>
      <c r="E112" s="170"/>
      <c r="F112" s="170"/>
      <c r="G112" s="170"/>
      <c r="H112" s="170"/>
      <c r="I112" s="170"/>
      <c r="J112" s="170"/>
      <c r="K112" s="170"/>
      <c r="L112" s="170"/>
      <c r="M112" s="170"/>
      <c r="N112" s="170"/>
      <c r="O112" s="170"/>
      <c r="P112" s="170"/>
      <c r="Q112" s="170"/>
      <c r="R112" s="170"/>
      <c r="S112" s="170"/>
      <c r="T112" s="170"/>
    </row>
    <row r="113" spans="1:20" x14ac:dyDescent="0.2">
      <c r="A113" s="170"/>
      <c r="B113" s="170"/>
      <c r="C113" s="170"/>
      <c r="D113" s="170"/>
      <c r="E113" s="170"/>
      <c r="F113" s="170"/>
      <c r="G113" s="170"/>
      <c r="H113" s="170"/>
      <c r="I113" s="170"/>
      <c r="J113" s="170"/>
      <c r="K113" s="170"/>
      <c r="L113" s="170"/>
      <c r="M113" s="170"/>
      <c r="N113" s="170"/>
      <c r="O113" s="170"/>
      <c r="P113" s="170"/>
      <c r="Q113" s="170"/>
      <c r="R113" s="170"/>
      <c r="S113" s="170"/>
      <c r="T113" s="170"/>
    </row>
    <row r="114" spans="1:20" x14ac:dyDescent="0.2">
      <c r="A114" s="170"/>
      <c r="B114" s="170"/>
      <c r="C114" s="170"/>
      <c r="D114" s="170"/>
      <c r="E114" s="170"/>
      <c r="F114" s="170"/>
      <c r="G114" s="170"/>
      <c r="H114" s="170"/>
      <c r="I114" s="170"/>
      <c r="J114" s="170"/>
      <c r="K114" s="170"/>
      <c r="L114" s="170"/>
      <c r="M114" s="170"/>
      <c r="N114" s="170"/>
      <c r="O114" s="170"/>
      <c r="P114" s="170"/>
      <c r="Q114" s="170"/>
      <c r="R114" s="170"/>
      <c r="S114" s="170"/>
      <c r="T114" s="170"/>
    </row>
    <row r="115" spans="1:20" x14ac:dyDescent="0.2">
      <c r="A115" s="170"/>
      <c r="B115" s="170"/>
      <c r="C115" s="170"/>
      <c r="D115" s="170"/>
      <c r="E115" s="170"/>
      <c r="F115" s="170"/>
      <c r="G115" s="170"/>
      <c r="H115" s="170"/>
      <c r="I115" s="170"/>
      <c r="J115" s="170"/>
      <c r="K115" s="170"/>
      <c r="L115" s="170"/>
      <c r="M115" s="170"/>
      <c r="N115" s="170"/>
      <c r="O115" s="170"/>
      <c r="P115" s="170"/>
      <c r="Q115" s="170"/>
      <c r="R115" s="170"/>
      <c r="S115" s="170"/>
      <c r="T115" s="170"/>
    </row>
    <row r="116" spans="1:20" x14ac:dyDescent="0.2">
      <c r="A116" s="170"/>
      <c r="B116" s="170"/>
      <c r="C116" s="170"/>
      <c r="D116" s="170"/>
      <c r="E116" s="170"/>
      <c r="F116" s="170"/>
      <c r="G116" s="170"/>
      <c r="H116" s="170"/>
      <c r="I116" s="170"/>
      <c r="J116" s="170"/>
      <c r="K116" s="170"/>
      <c r="L116" s="170"/>
      <c r="M116" s="170"/>
      <c r="N116" s="170"/>
      <c r="O116" s="170"/>
      <c r="P116" s="170"/>
      <c r="Q116" s="170"/>
      <c r="R116" s="170"/>
      <c r="S116" s="170"/>
      <c r="T116" s="170"/>
    </row>
    <row r="117" spans="1:20" x14ac:dyDescent="0.2">
      <c r="A117" s="170"/>
      <c r="B117" s="170"/>
      <c r="C117" s="170"/>
      <c r="D117" s="170"/>
      <c r="E117" s="170"/>
      <c r="F117" s="170"/>
      <c r="G117" s="170"/>
      <c r="H117" s="170"/>
      <c r="I117" s="170"/>
      <c r="J117" s="170"/>
      <c r="K117" s="170"/>
      <c r="L117" s="170"/>
      <c r="M117" s="170"/>
      <c r="N117" s="170"/>
      <c r="O117" s="170"/>
      <c r="P117" s="170"/>
      <c r="Q117" s="170"/>
      <c r="R117" s="170"/>
      <c r="S117" s="170"/>
      <c r="T117" s="170"/>
    </row>
    <row r="118" spans="1:20" x14ac:dyDescent="0.2">
      <c r="A118" s="170"/>
      <c r="B118" s="170"/>
      <c r="C118" s="170"/>
      <c r="D118" s="170"/>
      <c r="E118" s="170"/>
      <c r="F118" s="170"/>
      <c r="G118" s="170"/>
      <c r="H118" s="170"/>
      <c r="I118" s="170"/>
      <c r="J118" s="170"/>
      <c r="K118" s="170"/>
      <c r="L118" s="170"/>
      <c r="M118" s="170"/>
      <c r="N118" s="170"/>
      <c r="O118" s="170"/>
      <c r="P118" s="170"/>
      <c r="Q118" s="170"/>
      <c r="R118" s="170"/>
      <c r="S118" s="170"/>
      <c r="T118" s="170"/>
    </row>
    <row r="119" spans="1:20" x14ac:dyDescent="0.2">
      <c r="A119" s="170"/>
      <c r="B119" s="170"/>
      <c r="C119" s="170"/>
      <c r="D119" s="170"/>
      <c r="E119" s="170"/>
      <c r="F119" s="170"/>
      <c r="G119" s="170"/>
      <c r="H119" s="170"/>
      <c r="I119" s="170"/>
      <c r="J119" s="170"/>
      <c r="K119" s="170"/>
      <c r="L119" s="170"/>
      <c r="M119" s="170"/>
      <c r="N119" s="170"/>
      <c r="O119" s="170"/>
      <c r="P119" s="170"/>
      <c r="Q119" s="170"/>
      <c r="R119" s="170"/>
      <c r="S119" s="170"/>
      <c r="T119" s="170"/>
    </row>
    <row r="120" spans="1:20" x14ac:dyDescent="0.2">
      <c r="A120" s="170"/>
      <c r="B120" s="170"/>
      <c r="C120" s="170"/>
      <c r="D120" s="170"/>
      <c r="E120" s="170"/>
      <c r="F120" s="170"/>
      <c r="G120" s="170"/>
      <c r="H120" s="170"/>
      <c r="I120" s="170"/>
      <c r="J120" s="170"/>
      <c r="K120" s="170"/>
      <c r="L120" s="170"/>
      <c r="M120" s="170"/>
      <c r="N120" s="170"/>
      <c r="O120" s="170"/>
      <c r="P120" s="170"/>
      <c r="Q120" s="170"/>
      <c r="R120" s="170"/>
      <c r="S120" s="170"/>
      <c r="T120" s="170"/>
    </row>
    <row r="121" spans="1:20" x14ac:dyDescent="0.2">
      <c r="A121" s="170"/>
      <c r="B121" s="170"/>
      <c r="C121" s="170"/>
      <c r="D121" s="170"/>
      <c r="E121" s="170"/>
      <c r="F121" s="170"/>
      <c r="G121" s="170"/>
      <c r="H121" s="170"/>
      <c r="I121" s="170"/>
      <c r="J121" s="170"/>
      <c r="K121" s="170"/>
      <c r="L121" s="170"/>
      <c r="M121" s="170"/>
      <c r="N121" s="170"/>
      <c r="O121" s="170"/>
      <c r="P121" s="170"/>
      <c r="Q121" s="170"/>
      <c r="R121" s="170"/>
      <c r="S121" s="170"/>
      <c r="T121" s="170"/>
    </row>
    <row r="122" spans="1:20" x14ac:dyDescent="0.2">
      <c r="A122" s="170"/>
      <c r="B122" s="170"/>
      <c r="C122" s="170"/>
      <c r="D122" s="170"/>
      <c r="E122" s="170"/>
      <c r="F122" s="170"/>
      <c r="G122" s="170"/>
      <c r="H122" s="170"/>
      <c r="I122" s="170"/>
      <c r="J122" s="170"/>
      <c r="K122" s="170"/>
      <c r="L122" s="170"/>
      <c r="M122" s="170"/>
      <c r="N122" s="170"/>
      <c r="O122" s="170"/>
      <c r="P122" s="170"/>
      <c r="Q122" s="170"/>
      <c r="R122" s="170"/>
      <c r="S122" s="170"/>
      <c r="T122" s="170"/>
    </row>
    <row r="123" spans="1:20" x14ac:dyDescent="0.2">
      <c r="A123" s="170"/>
      <c r="B123" s="170"/>
      <c r="C123" s="170"/>
      <c r="D123" s="170"/>
      <c r="E123" s="170"/>
      <c r="F123" s="170"/>
      <c r="G123" s="170"/>
      <c r="H123" s="170"/>
      <c r="I123" s="170"/>
      <c r="J123" s="170"/>
      <c r="K123" s="170"/>
      <c r="L123" s="170"/>
      <c r="M123" s="170"/>
      <c r="N123" s="170"/>
      <c r="O123" s="170"/>
      <c r="P123" s="170"/>
      <c r="Q123" s="170"/>
      <c r="R123" s="170"/>
      <c r="S123" s="170"/>
      <c r="T123" s="170"/>
    </row>
    <row r="124" spans="1:20" x14ac:dyDescent="0.2">
      <c r="A124" s="170"/>
      <c r="B124" s="170"/>
      <c r="C124" s="170"/>
      <c r="D124" s="170"/>
      <c r="E124" s="170"/>
      <c r="F124" s="170"/>
      <c r="G124" s="170"/>
      <c r="H124" s="170"/>
      <c r="I124" s="170"/>
      <c r="J124" s="170"/>
      <c r="K124" s="170"/>
      <c r="L124" s="170"/>
      <c r="M124" s="170"/>
      <c r="N124" s="170"/>
      <c r="O124" s="170"/>
      <c r="P124" s="170"/>
      <c r="Q124" s="170"/>
      <c r="R124" s="170"/>
      <c r="S124" s="170"/>
      <c r="T124" s="170"/>
    </row>
    <row r="125" spans="1:20" x14ac:dyDescent="0.2">
      <c r="A125" s="170"/>
      <c r="B125" s="170"/>
      <c r="C125" s="170"/>
      <c r="D125" s="170"/>
      <c r="E125" s="170"/>
      <c r="F125" s="170"/>
      <c r="G125" s="170"/>
      <c r="H125" s="170"/>
      <c r="I125" s="170"/>
      <c r="J125" s="170"/>
      <c r="K125" s="170"/>
      <c r="L125" s="170"/>
      <c r="M125" s="170"/>
      <c r="N125" s="170"/>
      <c r="O125" s="170"/>
      <c r="P125" s="170"/>
      <c r="Q125" s="170"/>
      <c r="R125" s="170"/>
      <c r="S125" s="170"/>
      <c r="T125" s="170"/>
    </row>
    <row r="126" spans="1:20" x14ac:dyDescent="0.2">
      <c r="A126" s="170"/>
      <c r="B126" s="170"/>
      <c r="C126" s="170"/>
      <c r="D126" s="170"/>
      <c r="E126" s="170"/>
      <c r="F126" s="170"/>
      <c r="G126" s="170"/>
      <c r="H126" s="170"/>
      <c r="I126" s="170"/>
      <c r="J126" s="170"/>
      <c r="K126" s="170"/>
      <c r="L126" s="170"/>
      <c r="M126" s="170"/>
      <c r="N126" s="170"/>
      <c r="O126" s="170"/>
      <c r="P126" s="170"/>
      <c r="Q126" s="170"/>
      <c r="R126" s="170"/>
      <c r="S126" s="170"/>
      <c r="T126" s="170"/>
    </row>
    <row r="127" spans="1:20" x14ac:dyDescent="0.2">
      <c r="A127" s="170"/>
      <c r="B127" s="170"/>
      <c r="C127" s="170"/>
      <c r="D127" s="170"/>
      <c r="E127" s="170"/>
      <c r="F127" s="170"/>
      <c r="G127" s="170"/>
      <c r="H127" s="170"/>
      <c r="I127" s="170"/>
      <c r="J127" s="170"/>
      <c r="K127" s="170"/>
      <c r="L127" s="170"/>
      <c r="M127" s="170"/>
      <c r="N127" s="170"/>
      <c r="O127" s="170"/>
      <c r="P127" s="170"/>
      <c r="Q127" s="170"/>
      <c r="R127" s="170"/>
      <c r="S127" s="170"/>
      <c r="T127" s="170"/>
    </row>
    <row r="128" spans="1:20" x14ac:dyDescent="0.2">
      <c r="A128" s="170"/>
      <c r="B128" s="170"/>
      <c r="C128" s="170"/>
      <c r="D128" s="170"/>
      <c r="E128" s="170"/>
      <c r="F128" s="170"/>
      <c r="G128" s="170"/>
      <c r="H128" s="170"/>
      <c r="I128" s="170"/>
      <c r="J128" s="170"/>
      <c r="K128" s="170"/>
      <c r="L128" s="170"/>
      <c r="M128" s="170"/>
      <c r="N128" s="170"/>
      <c r="O128" s="170"/>
      <c r="P128" s="170"/>
      <c r="Q128" s="170"/>
      <c r="R128" s="170"/>
      <c r="S128" s="170"/>
      <c r="T128" s="170"/>
    </row>
    <row r="129" spans="1:20" x14ac:dyDescent="0.2">
      <c r="A129" s="170"/>
      <c r="B129" s="170"/>
      <c r="C129" s="170"/>
      <c r="D129" s="170"/>
      <c r="E129" s="170"/>
      <c r="F129" s="170"/>
      <c r="G129" s="170"/>
      <c r="H129" s="170"/>
      <c r="I129" s="170"/>
      <c r="J129" s="170"/>
      <c r="K129" s="170"/>
      <c r="L129" s="170"/>
      <c r="M129" s="170"/>
      <c r="N129" s="170"/>
      <c r="O129" s="170"/>
      <c r="P129" s="170"/>
      <c r="Q129" s="170"/>
      <c r="R129" s="170"/>
      <c r="S129" s="170"/>
      <c r="T129" s="170"/>
    </row>
    <row r="130" spans="1:20" x14ac:dyDescent="0.2">
      <c r="A130" s="170"/>
      <c r="B130" s="170"/>
      <c r="C130" s="170"/>
      <c r="D130" s="170"/>
      <c r="E130" s="170"/>
      <c r="F130" s="170"/>
      <c r="G130" s="170"/>
      <c r="H130" s="170"/>
      <c r="I130" s="170"/>
      <c r="J130" s="170"/>
      <c r="K130" s="170"/>
      <c r="L130" s="170"/>
      <c r="M130" s="170"/>
      <c r="N130" s="170"/>
      <c r="O130" s="170"/>
      <c r="P130" s="170"/>
      <c r="Q130" s="170"/>
      <c r="R130" s="170"/>
      <c r="S130" s="170"/>
      <c r="T130" s="170"/>
    </row>
    <row r="131" spans="1:20" x14ac:dyDescent="0.2">
      <c r="A131" s="170"/>
      <c r="B131" s="170"/>
      <c r="C131" s="170"/>
      <c r="D131" s="170"/>
      <c r="E131" s="170"/>
      <c r="F131" s="170"/>
      <c r="G131" s="170"/>
      <c r="H131" s="170"/>
      <c r="I131" s="170"/>
      <c r="J131" s="170"/>
      <c r="K131" s="170"/>
      <c r="L131" s="170"/>
      <c r="M131" s="170"/>
      <c r="N131" s="170"/>
      <c r="O131" s="170"/>
      <c r="P131" s="170"/>
      <c r="Q131" s="170"/>
      <c r="R131" s="170"/>
      <c r="S131" s="170"/>
      <c r="T131" s="170"/>
    </row>
    <row r="132" spans="1:20" x14ac:dyDescent="0.2">
      <c r="A132" s="170"/>
      <c r="B132" s="170"/>
      <c r="C132" s="170"/>
      <c r="D132" s="170"/>
      <c r="E132" s="170"/>
      <c r="F132" s="170"/>
      <c r="G132" s="170"/>
      <c r="H132" s="170"/>
      <c r="I132" s="170"/>
      <c r="J132" s="170"/>
      <c r="K132" s="170"/>
      <c r="L132" s="170"/>
      <c r="M132" s="170"/>
      <c r="N132" s="170"/>
      <c r="O132" s="170"/>
      <c r="P132" s="170"/>
      <c r="Q132" s="170"/>
      <c r="R132" s="170"/>
      <c r="S132" s="170"/>
      <c r="T132" s="170"/>
    </row>
    <row r="133" spans="1:20" x14ac:dyDescent="0.2">
      <c r="A133" s="170"/>
      <c r="B133" s="170"/>
      <c r="C133" s="170"/>
      <c r="D133" s="170"/>
      <c r="E133" s="170"/>
      <c r="F133" s="170"/>
      <c r="G133" s="170"/>
      <c r="H133" s="170"/>
      <c r="I133" s="170"/>
      <c r="J133" s="170"/>
      <c r="K133" s="170"/>
      <c r="L133" s="170"/>
      <c r="M133" s="170"/>
      <c r="N133" s="170"/>
      <c r="O133" s="170"/>
      <c r="P133" s="170"/>
      <c r="Q133" s="170"/>
      <c r="R133" s="170"/>
      <c r="S133" s="170"/>
      <c r="T133" s="170"/>
    </row>
    <row r="134" spans="1:20" x14ac:dyDescent="0.2">
      <c r="A134" s="170"/>
      <c r="B134" s="170"/>
      <c r="C134" s="170"/>
      <c r="D134" s="170"/>
      <c r="E134" s="170"/>
      <c r="F134" s="170"/>
      <c r="G134" s="170"/>
      <c r="H134" s="170"/>
      <c r="I134" s="170"/>
      <c r="J134" s="170"/>
      <c r="K134" s="170"/>
      <c r="L134" s="170"/>
      <c r="M134" s="170"/>
      <c r="N134" s="170"/>
      <c r="O134" s="170"/>
      <c r="P134" s="170"/>
      <c r="Q134" s="170"/>
      <c r="R134" s="170"/>
      <c r="S134" s="170"/>
      <c r="T134" s="170"/>
    </row>
    <row r="135" spans="1:20" x14ac:dyDescent="0.2">
      <c r="A135" s="170"/>
      <c r="B135" s="170"/>
      <c r="C135" s="170"/>
      <c r="D135" s="170"/>
      <c r="E135" s="170"/>
      <c r="F135" s="170"/>
      <c r="G135" s="170"/>
      <c r="H135" s="170"/>
      <c r="I135" s="170"/>
      <c r="J135" s="170"/>
      <c r="K135" s="170"/>
      <c r="L135" s="170"/>
      <c r="M135" s="170"/>
      <c r="N135" s="170"/>
      <c r="O135" s="170"/>
      <c r="P135" s="170"/>
      <c r="Q135" s="170"/>
      <c r="R135" s="170"/>
      <c r="S135" s="170"/>
      <c r="T135" s="170"/>
    </row>
    <row r="136" spans="1:20" x14ac:dyDescent="0.2">
      <c r="A136" s="170"/>
      <c r="B136" s="170"/>
      <c r="C136" s="170"/>
      <c r="D136" s="170"/>
      <c r="E136" s="170"/>
      <c r="F136" s="170"/>
      <c r="G136" s="170"/>
      <c r="H136" s="170"/>
      <c r="I136" s="170"/>
      <c r="J136" s="170"/>
      <c r="K136" s="170"/>
      <c r="L136" s="170"/>
      <c r="M136" s="170"/>
      <c r="N136" s="170"/>
      <c r="O136" s="170"/>
      <c r="P136" s="170"/>
      <c r="Q136" s="170"/>
      <c r="R136" s="170"/>
      <c r="S136" s="170"/>
      <c r="T136" s="170"/>
    </row>
    <row r="137" spans="1:20" x14ac:dyDescent="0.2">
      <c r="A137" s="170"/>
      <c r="B137" s="170"/>
      <c r="C137" s="170"/>
      <c r="D137" s="170"/>
      <c r="E137" s="170"/>
      <c r="F137" s="170"/>
      <c r="G137" s="170"/>
      <c r="H137" s="170"/>
      <c r="I137" s="170"/>
      <c r="J137" s="170"/>
      <c r="K137" s="170"/>
      <c r="L137" s="170"/>
      <c r="M137" s="170"/>
      <c r="N137" s="170"/>
      <c r="O137" s="170"/>
      <c r="P137" s="170"/>
      <c r="Q137" s="170"/>
      <c r="R137" s="170"/>
      <c r="S137" s="170"/>
      <c r="T137" s="170"/>
    </row>
    <row r="138" spans="1:20" x14ac:dyDescent="0.2">
      <c r="A138" s="170"/>
      <c r="B138" s="170"/>
      <c r="C138" s="170"/>
      <c r="D138" s="170"/>
      <c r="E138" s="170"/>
      <c r="F138" s="170"/>
      <c r="G138" s="170"/>
      <c r="H138" s="170"/>
      <c r="I138" s="170"/>
      <c r="J138" s="170"/>
      <c r="K138" s="170"/>
      <c r="L138" s="170"/>
      <c r="M138" s="170"/>
      <c r="N138" s="170"/>
      <c r="O138" s="170"/>
      <c r="P138" s="170"/>
      <c r="Q138" s="170"/>
      <c r="R138" s="170"/>
      <c r="S138" s="170"/>
      <c r="T138" s="170"/>
    </row>
    <row r="139" spans="1:20" x14ac:dyDescent="0.2">
      <c r="A139" s="170"/>
      <c r="B139" s="170"/>
      <c r="C139" s="170"/>
      <c r="D139" s="170"/>
      <c r="E139" s="170"/>
      <c r="F139" s="170"/>
      <c r="G139" s="170"/>
      <c r="H139" s="170"/>
      <c r="I139" s="170"/>
      <c r="J139" s="170"/>
      <c r="K139" s="170"/>
      <c r="L139" s="170"/>
      <c r="M139" s="170"/>
      <c r="N139" s="170"/>
      <c r="O139" s="170"/>
      <c r="P139" s="170"/>
      <c r="Q139" s="170"/>
      <c r="R139" s="170"/>
      <c r="S139" s="170"/>
      <c r="T139" s="170"/>
    </row>
    <row r="140" spans="1:20" x14ac:dyDescent="0.2">
      <c r="A140" s="170"/>
      <c r="B140" s="170"/>
      <c r="C140" s="170"/>
      <c r="D140" s="170"/>
      <c r="E140" s="170"/>
      <c r="F140" s="170"/>
      <c r="G140" s="170"/>
      <c r="H140" s="170"/>
      <c r="I140" s="170"/>
      <c r="J140" s="170"/>
      <c r="K140" s="170"/>
      <c r="L140" s="170"/>
      <c r="M140" s="170"/>
      <c r="N140" s="170"/>
      <c r="O140" s="170"/>
      <c r="P140" s="170"/>
      <c r="Q140" s="170"/>
      <c r="R140" s="170"/>
      <c r="S140" s="170"/>
      <c r="T140" s="170"/>
    </row>
    <row r="141" spans="1:20" x14ac:dyDescent="0.2">
      <c r="A141" s="170"/>
      <c r="B141" s="170"/>
      <c r="C141" s="170"/>
      <c r="D141" s="170"/>
      <c r="E141" s="170"/>
      <c r="F141" s="170"/>
      <c r="G141" s="170"/>
      <c r="H141" s="170"/>
      <c r="I141" s="170"/>
      <c r="J141" s="170"/>
      <c r="K141" s="170"/>
      <c r="L141" s="170"/>
      <c r="M141" s="170"/>
      <c r="N141" s="170"/>
      <c r="O141" s="170"/>
      <c r="P141" s="170"/>
      <c r="Q141" s="170"/>
      <c r="R141" s="170"/>
      <c r="S141" s="170"/>
      <c r="T141" s="170"/>
    </row>
    <row r="142" spans="1:20" x14ac:dyDescent="0.2">
      <c r="A142" s="170"/>
      <c r="B142" s="170"/>
      <c r="C142" s="170"/>
      <c r="D142" s="170"/>
      <c r="E142" s="170"/>
      <c r="F142" s="170"/>
      <c r="G142" s="170"/>
      <c r="H142" s="170"/>
      <c r="I142" s="170"/>
      <c r="J142" s="170"/>
      <c r="K142" s="170"/>
      <c r="L142" s="170"/>
      <c r="M142" s="170"/>
      <c r="N142" s="170"/>
      <c r="O142" s="170"/>
      <c r="P142" s="170"/>
      <c r="Q142" s="170"/>
      <c r="R142" s="170"/>
      <c r="S142" s="170"/>
      <c r="T142" s="170"/>
    </row>
    <row r="143" spans="1:20" x14ac:dyDescent="0.2">
      <c r="A143" s="170"/>
      <c r="B143" s="170"/>
      <c r="C143" s="170"/>
      <c r="D143" s="170"/>
      <c r="E143" s="170"/>
      <c r="F143" s="170"/>
      <c r="G143" s="170"/>
      <c r="H143" s="170"/>
      <c r="I143" s="170"/>
      <c r="J143" s="170"/>
      <c r="K143" s="170"/>
      <c r="L143" s="170"/>
      <c r="M143" s="170"/>
      <c r="N143" s="170"/>
      <c r="O143" s="170"/>
      <c r="P143" s="170"/>
      <c r="Q143" s="170"/>
      <c r="R143" s="170"/>
      <c r="S143" s="170"/>
      <c r="T143" s="170"/>
    </row>
    <row r="144" spans="1:20" x14ac:dyDescent="0.2">
      <c r="A144" s="170"/>
      <c r="B144" s="170"/>
      <c r="C144" s="170"/>
      <c r="D144" s="170"/>
      <c r="E144" s="170"/>
      <c r="F144" s="170"/>
      <c r="G144" s="170"/>
      <c r="H144" s="170"/>
      <c r="I144" s="170"/>
      <c r="J144" s="170"/>
      <c r="K144" s="170"/>
      <c r="L144" s="170"/>
      <c r="M144" s="170"/>
      <c r="N144" s="170"/>
      <c r="O144" s="170"/>
      <c r="P144" s="170"/>
      <c r="Q144" s="170"/>
      <c r="R144" s="170"/>
      <c r="S144" s="170"/>
      <c r="T144" s="170"/>
    </row>
    <row r="145" spans="1:20" x14ac:dyDescent="0.2">
      <c r="A145" s="170"/>
      <c r="B145" s="170"/>
      <c r="C145" s="170"/>
      <c r="D145" s="170"/>
      <c r="E145" s="170"/>
      <c r="F145" s="170"/>
      <c r="G145" s="170"/>
      <c r="H145" s="170"/>
      <c r="I145" s="170"/>
      <c r="J145" s="170"/>
      <c r="K145" s="170"/>
      <c r="L145" s="170"/>
      <c r="M145" s="170"/>
      <c r="N145" s="170"/>
      <c r="O145" s="170"/>
      <c r="P145" s="170"/>
      <c r="Q145" s="170"/>
      <c r="R145" s="170"/>
      <c r="S145" s="170"/>
      <c r="T145" s="170"/>
    </row>
    <row r="146" spans="1:20" x14ac:dyDescent="0.2">
      <c r="A146" s="170"/>
      <c r="B146" s="170"/>
      <c r="C146" s="170"/>
      <c r="D146" s="170"/>
      <c r="E146" s="170"/>
      <c r="F146" s="170"/>
      <c r="G146" s="170"/>
      <c r="H146" s="170"/>
      <c r="I146" s="170"/>
      <c r="J146" s="170"/>
      <c r="K146" s="170"/>
      <c r="L146" s="170"/>
      <c r="M146" s="170"/>
      <c r="N146" s="170"/>
      <c r="O146" s="170"/>
      <c r="P146" s="170"/>
      <c r="Q146" s="170"/>
      <c r="R146" s="170"/>
      <c r="S146" s="170"/>
      <c r="T146" s="170"/>
    </row>
    <row r="147" spans="1:20" x14ac:dyDescent="0.2">
      <c r="A147" s="170"/>
      <c r="B147" s="170"/>
      <c r="C147" s="170"/>
      <c r="D147" s="170"/>
      <c r="E147" s="170"/>
      <c r="F147" s="170"/>
      <c r="G147" s="170"/>
      <c r="H147" s="170"/>
      <c r="I147" s="170"/>
      <c r="J147" s="170"/>
      <c r="K147" s="170"/>
      <c r="L147" s="170"/>
      <c r="M147" s="170"/>
      <c r="N147" s="170"/>
      <c r="O147" s="170"/>
      <c r="P147" s="170"/>
      <c r="Q147" s="170"/>
      <c r="R147" s="170"/>
      <c r="S147" s="170"/>
      <c r="T147" s="170"/>
    </row>
    <row r="148" spans="1:20" x14ac:dyDescent="0.2">
      <c r="A148" s="170"/>
      <c r="B148" s="170"/>
      <c r="C148" s="170"/>
      <c r="D148" s="170"/>
      <c r="E148" s="170"/>
      <c r="F148" s="170"/>
      <c r="G148" s="170"/>
      <c r="H148" s="170"/>
      <c r="I148" s="170"/>
      <c r="J148" s="170"/>
      <c r="K148" s="170"/>
      <c r="L148" s="170"/>
      <c r="M148" s="170"/>
      <c r="N148" s="170"/>
      <c r="O148" s="170"/>
      <c r="P148" s="170"/>
      <c r="Q148" s="170"/>
      <c r="R148" s="170"/>
      <c r="S148" s="170"/>
      <c r="T148" s="170"/>
    </row>
    <row r="149" spans="1:20" x14ac:dyDescent="0.2">
      <c r="A149" s="170"/>
      <c r="B149" s="170"/>
      <c r="C149" s="170"/>
      <c r="D149" s="170"/>
      <c r="E149" s="170"/>
      <c r="F149" s="170"/>
      <c r="G149" s="170"/>
      <c r="H149" s="170"/>
      <c r="I149" s="170"/>
      <c r="J149" s="170"/>
      <c r="K149" s="170"/>
      <c r="L149" s="170"/>
      <c r="M149" s="170"/>
      <c r="N149" s="170"/>
      <c r="O149" s="170"/>
      <c r="P149" s="170"/>
      <c r="Q149" s="170"/>
      <c r="R149" s="170"/>
      <c r="S149" s="170"/>
      <c r="T149" s="170"/>
    </row>
    <row r="150" spans="1:20" x14ac:dyDescent="0.2">
      <c r="A150" s="170"/>
      <c r="B150" s="170"/>
      <c r="C150" s="170"/>
      <c r="D150" s="170"/>
      <c r="E150" s="170"/>
      <c r="F150" s="170"/>
      <c r="G150" s="170"/>
      <c r="H150" s="170"/>
      <c r="I150" s="170"/>
      <c r="J150" s="170"/>
      <c r="K150" s="170"/>
      <c r="L150" s="170"/>
      <c r="M150" s="170"/>
      <c r="N150" s="170"/>
      <c r="O150" s="170"/>
      <c r="P150" s="170"/>
      <c r="Q150" s="170"/>
      <c r="R150" s="170"/>
      <c r="S150" s="170"/>
      <c r="T150" s="170"/>
    </row>
    <row r="151" spans="1:20" x14ac:dyDescent="0.2">
      <c r="A151" s="170"/>
      <c r="B151" s="170"/>
      <c r="C151" s="170"/>
      <c r="D151" s="170"/>
      <c r="E151" s="170"/>
      <c r="F151" s="170"/>
      <c r="G151" s="170"/>
      <c r="H151" s="170"/>
      <c r="I151" s="170"/>
      <c r="J151" s="170"/>
      <c r="K151" s="170"/>
      <c r="L151" s="170"/>
      <c r="M151" s="170"/>
      <c r="N151" s="170"/>
      <c r="O151" s="170"/>
      <c r="P151" s="170"/>
      <c r="Q151" s="170"/>
      <c r="R151" s="170"/>
      <c r="S151" s="170"/>
      <c r="T151" s="170"/>
    </row>
    <row r="152" spans="1:20" x14ac:dyDescent="0.2">
      <c r="A152" s="170"/>
      <c r="B152" s="170"/>
      <c r="C152" s="170"/>
      <c r="D152" s="170"/>
      <c r="E152" s="170"/>
      <c r="F152" s="170"/>
      <c r="G152" s="170"/>
      <c r="H152" s="170"/>
      <c r="I152" s="170"/>
      <c r="J152" s="170"/>
      <c r="K152" s="170"/>
      <c r="L152" s="170"/>
      <c r="M152" s="170"/>
      <c r="N152" s="170"/>
      <c r="O152" s="170"/>
      <c r="P152" s="170"/>
      <c r="Q152" s="170"/>
      <c r="R152" s="170"/>
      <c r="S152" s="170"/>
      <c r="T152" s="170"/>
    </row>
    <row r="153" spans="1:20" x14ac:dyDescent="0.2">
      <c r="A153" s="170"/>
      <c r="B153" s="170"/>
      <c r="C153" s="170"/>
      <c r="D153" s="170"/>
      <c r="E153" s="170"/>
      <c r="F153" s="170"/>
      <c r="G153" s="170"/>
      <c r="H153" s="170"/>
      <c r="I153" s="170"/>
      <c r="J153" s="170"/>
      <c r="K153" s="170"/>
      <c r="L153" s="170"/>
      <c r="M153" s="170"/>
      <c r="N153" s="170"/>
      <c r="O153" s="170"/>
      <c r="P153" s="170"/>
      <c r="Q153" s="170"/>
      <c r="R153" s="170"/>
      <c r="S153" s="170"/>
      <c r="T153" s="170"/>
    </row>
    <row r="154" spans="1:20" x14ac:dyDescent="0.2">
      <c r="A154" s="170"/>
      <c r="B154" s="170"/>
      <c r="C154" s="170"/>
      <c r="D154" s="170"/>
      <c r="E154" s="170"/>
      <c r="F154" s="170"/>
      <c r="G154" s="170"/>
      <c r="H154" s="170"/>
      <c r="I154" s="170"/>
      <c r="J154" s="170"/>
      <c r="K154" s="170"/>
      <c r="L154" s="170"/>
      <c r="M154" s="170"/>
      <c r="N154" s="170"/>
      <c r="O154" s="170"/>
      <c r="P154" s="170"/>
      <c r="Q154" s="170"/>
      <c r="R154" s="170"/>
      <c r="S154" s="170"/>
      <c r="T154" s="170"/>
    </row>
    <row r="155" spans="1:20" x14ac:dyDescent="0.2">
      <c r="A155" s="170"/>
      <c r="B155" s="170"/>
      <c r="C155" s="170"/>
      <c r="D155" s="170"/>
      <c r="E155" s="170"/>
      <c r="F155" s="170"/>
      <c r="G155" s="170"/>
      <c r="H155" s="170"/>
      <c r="I155" s="170"/>
      <c r="J155" s="170"/>
      <c r="K155" s="170"/>
      <c r="L155" s="170"/>
      <c r="M155" s="170"/>
      <c r="N155" s="170"/>
      <c r="O155" s="170"/>
      <c r="P155" s="170"/>
      <c r="Q155" s="170"/>
      <c r="R155" s="170"/>
      <c r="S155" s="170"/>
      <c r="T155" s="170"/>
    </row>
    <row r="156" spans="1:20" x14ac:dyDescent="0.2">
      <c r="A156" s="170"/>
      <c r="B156" s="170"/>
      <c r="C156" s="170"/>
      <c r="D156" s="170"/>
      <c r="E156" s="170"/>
      <c r="F156" s="170"/>
      <c r="G156" s="170"/>
      <c r="H156" s="170"/>
      <c r="I156" s="170"/>
      <c r="J156" s="170"/>
      <c r="K156" s="170"/>
      <c r="L156" s="170"/>
      <c r="M156" s="170"/>
      <c r="N156" s="170"/>
      <c r="O156" s="170"/>
      <c r="P156" s="170"/>
      <c r="Q156" s="170"/>
      <c r="R156" s="170"/>
      <c r="S156" s="170"/>
      <c r="T156" s="170"/>
    </row>
    <row r="157" spans="1:20" x14ac:dyDescent="0.2">
      <c r="A157" s="170"/>
      <c r="B157" s="170"/>
      <c r="C157" s="170"/>
      <c r="D157" s="170"/>
      <c r="E157" s="170"/>
      <c r="F157" s="170"/>
      <c r="G157" s="170"/>
      <c r="H157" s="170"/>
      <c r="I157" s="170"/>
      <c r="J157" s="170"/>
      <c r="K157" s="170"/>
      <c r="L157" s="170"/>
      <c r="M157" s="170"/>
      <c r="N157" s="170"/>
      <c r="O157" s="170"/>
      <c r="P157" s="170"/>
      <c r="Q157" s="170"/>
      <c r="R157" s="170"/>
      <c r="S157" s="170"/>
      <c r="T157" s="170"/>
    </row>
    <row r="158" spans="1:20" x14ac:dyDescent="0.2">
      <c r="A158" s="170"/>
      <c r="B158" s="170"/>
      <c r="C158" s="170"/>
      <c r="D158" s="170"/>
      <c r="E158" s="170"/>
      <c r="F158" s="170"/>
      <c r="G158" s="170"/>
      <c r="H158" s="170"/>
      <c r="I158" s="170"/>
      <c r="J158" s="170"/>
      <c r="K158" s="170"/>
      <c r="L158" s="170"/>
      <c r="M158" s="170"/>
      <c r="N158" s="170"/>
      <c r="O158" s="170"/>
      <c r="P158" s="170"/>
      <c r="Q158" s="170"/>
      <c r="R158" s="170"/>
      <c r="S158" s="170"/>
      <c r="T158" s="170"/>
    </row>
    <row r="159" spans="1:20" x14ac:dyDescent="0.2">
      <c r="A159" s="170"/>
      <c r="B159" s="170"/>
      <c r="C159" s="170"/>
      <c r="D159" s="170"/>
      <c r="E159" s="170"/>
      <c r="F159" s="170"/>
      <c r="G159" s="170"/>
      <c r="H159" s="170"/>
      <c r="I159" s="170"/>
      <c r="J159" s="170"/>
      <c r="K159" s="170"/>
      <c r="L159" s="170"/>
      <c r="M159" s="170"/>
      <c r="N159" s="170"/>
      <c r="O159" s="170"/>
      <c r="P159" s="170"/>
      <c r="Q159" s="170"/>
      <c r="R159" s="170"/>
      <c r="S159" s="170"/>
      <c r="T159" s="170"/>
    </row>
    <row r="160" spans="1:20" x14ac:dyDescent="0.2">
      <c r="A160" s="170"/>
      <c r="B160" s="170"/>
      <c r="C160" s="170"/>
      <c r="D160" s="170"/>
      <c r="E160" s="170"/>
      <c r="F160" s="170"/>
      <c r="G160" s="170"/>
      <c r="H160" s="170"/>
      <c r="I160" s="170"/>
      <c r="J160" s="170"/>
      <c r="K160" s="170"/>
      <c r="L160" s="170"/>
      <c r="M160" s="170"/>
      <c r="N160" s="170"/>
      <c r="O160" s="170"/>
      <c r="P160" s="170"/>
      <c r="Q160" s="170"/>
      <c r="R160" s="170"/>
      <c r="S160" s="170"/>
      <c r="T160" s="170"/>
    </row>
    <row r="161" spans="1:20" x14ac:dyDescent="0.2">
      <c r="A161" s="170"/>
      <c r="B161" s="170"/>
      <c r="C161" s="170"/>
      <c r="D161" s="170"/>
      <c r="E161" s="170"/>
      <c r="F161" s="170"/>
      <c r="G161" s="170"/>
      <c r="H161" s="170"/>
      <c r="I161" s="170"/>
      <c r="J161" s="170"/>
      <c r="K161" s="170"/>
      <c r="L161" s="170"/>
      <c r="M161" s="170"/>
      <c r="N161" s="170"/>
      <c r="O161" s="170"/>
      <c r="P161" s="170"/>
      <c r="Q161" s="170"/>
      <c r="R161" s="170"/>
      <c r="S161" s="170"/>
      <c r="T161" s="170"/>
    </row>
    <row r="162" spans="1:20" x14ac:dyDescent="0.2">
      <c r="A162" s="170"/>
      <c r="B162" s="170"/>
      <c r="C162" s="170"/>
      <c r="D162" s="170"/>
      <c r="E162" s="170"/>
      <c r="F162" s="170"/>
      <c r="G162" s="170"/>
      <c r="H162" s="170"/>
      <c r="I162" s="170"/>
      <c r="J162" s="170"/>
      <c r="K162" s="170"/>
      <c r="L162" s="170"/>
      <c r="M162" s="170"/>
      <c r="N162" s="170"/>
      <c r="O162" s="170"/>
      <c r="P162" s="170"/>
      <c r="Q162" s="170"/>
      <c r="R162" s="170"/>
      <c r="S162" s="170"/>
      <c r="T162" s="170"/>
    </row>
    <row r="163" spans="1:20" x14ac:dyDescent="0.2">
      <c r="A163" s="170"/>
      <c r="B163" s="170"/>
      <c r="C163" s="170"/>
      <c r="D163" s="170"/>
      <c r="E163" s="170"/>
      <c r="F163" s="170"/>
      <c r="G163" s="170"/>
      <c r="H163" s="170"/>
      <c r="I163" s="170"/>
      <c r="J163" s="170"/>
      <c r="K163" s="170"/>
      <c r="L163" s="170"/>
      <c r="M163" s="170"/>
      <c r="N163" s="170"/>
      <c r="O163" s="170"/>
      <c r="P163" s="170"/>
      <c r="Q163" s="170"/>
      <c r="R163" s="170"/>
      <c r="S163" s="170"/>
      <c r="T163" s="170"/>
    </row>
    <row r="164" spans="1:20" x14ac:dyDescent="0.2">
      <c r="A164" s="170"/>
      <c r="B164" s="170"/>
      <c r="C164" s="170"/>
      <c r="D164" s="170"/>
      <c r="E164" s="170"/>
      <c r="F164" s="170"/>
      <c r="G164" s="170"/>
      <c r="H164" s="170"/>
      <c r="I164" s="170"/>
      <c r="J164" s="170"/>
      <c r="K164" s="170"/>
      <c r="L164" s="170"/>
      <c r="M164" s="170"/>
      <c r="N164" s="170"/>
      <c r="O164" s="170"/>
      <c r="P164" s="170"/>
      <c r="Q164" s="170"/>
      <c r="R164" s="170"/>
      <c r="S164" s="170"/>
      <c r="T164" s="170"/>
    </row>
    <row r="165" spans="1:20" x14ac:dyDescent="0.2">
      <c r="A165" s="170"/>
      <c r="B165" s="170"/>
      <c r="C165" s="170"/>
      <c r="D165" s="170"/>
      <c r="E165" s="170"/>
      <c r="F165" s="170"/>
      <c r="G165" s="170"/>
      <c r="H165" s="170"/>
      <c r="I165" s="170"/>
      <c r="J165" s="170"/>
      <c r="K165" s="170"/>
      <c r="L165" s="170"/>
      <c r="M165" s="170"/>
      <c r="N165" s="170"/>
      <c r="O165" s="170"/>
      <c r="P165" s="170"/>
      <c r="Q165" s="170"/>
      <c r="R165" s="170"/>
      <c r="S165" s="170"/>
      <c r="T165" s="170"/>
    </row>
    <row r="166" spans="1:20" x14ac:dyDescent="0.2">
      <c r="A166" s="170"/>
      <c r="B166" s="170"/>
      <c r="C166" s="170"/>
      <c r="D166" s="170"/>
      <c r="E166" s="170"/>
      <c r="F166" s="170"/>
      <c r="G166" s="170"/>
      <c r="H166" s="170"/>
      <c r="I166" s="170"/>
      <c r="J166" s="170"/>
      <c r="K166" s="170"/>
      <c r="L166" s="170"/>
      <c r="M166" s="170"/>
      <c r="N166" s="170"/>
      <c r="O166" s="170"/>
      <c r="P166" s="170"/>
      <c r="Q166" s="170"/>
      <c r="R166" s="170"/>
      <c r="S166" s="170"/>
      <c r="T166" s="170"/>
    </row>
    <row r="167" spans="1:20" x14ac:dyDescent="0.2">
      <c r="A167" s="170"/>
      <c r="B167" s="170"/>
      <c r="C167" s="170"/>
      <c r="D167" s="170"/>
      <c r="E167" s="170"/>
      <c r="F167" s="170"/>
      <c r="G167" s="170"/>
      <c r="H167" s="170"/>
      <c r="I167" s="170"/>
      <c r="J167" s="170"/>
      <c r="K167" s="170"/>
      <c r="L167" s="170"/>
      <c r="M167" s="170"/>
      <c r="N167" s="170"/>
      <c r="O167" s="170"/>
      <c r="P167" s="170"/>
      <c r="Q167" s="170"/>
      <c r="R167" s="170"/>
      <c r="S167" s="170"/>
      <c r="T167" s="170"/>
    </row>
    <row r="168" spans="1:20" x14ac:dyDescent="0.2">
      <c r="A168" s="170"/>
      <c r="B168" s="170"/>
      <c r="C168" s="170"/>
      <c r="D168" s="170"/>
      <c r="E168" s="170"/>
      <c r="F168" s="170"/>
      <c r="G168" s="170"/>
      <c r="H168" s="170"/>
      <c r="I168" s="170"/>
      <c r="J168" s="170"/>
      <c r="K168" s="170"/>
      <c r="L168" s="170"/>
      <c r="M168" s="170"/>
      <c r="N168" s="170"/>
      <c r="O168" s="170"/>
      <c r="P168" s="170"/>
      <c r="Q168" s="170"/>
      <c r="R168" s="170"/>
      <c r="S168" s="170"/>
      <c r="T168" s="170"/>
    </row>
    <row r="169" spans="1:20" x14ac:dyDescent="0.2">
      <c r="A169" s="170"/>
      <c r="B169" s="170"/>
      <c r="C169" s="170"/>
      <c r="D169" s="170"/>
      <c r="E169" s="170"/>
      <c r="F169" s="170"/>
      <c r="G169" s="170"/>
      <c r="H169" s="170"/>
      <c r="I169" s="170"/>
      <c r="J169" s="170"/>
      <c r="K169" s="170"/>
      <c r="L169" s="170"/>
      <c r="M169" s="170"/>
      <c r="N169" s="170"/>
      <c r="O169" s="170"/>
      <c r="P169" s="170"/>
      <c r="Q169" s="170"/>
      <c r="R169" s="170"/>
      <c r="S169" s="170"/>
      <c r="T169" s="170"/>
    </row>
    <row r="170" spans="1:20" x14ac:dyDescent="0.2">
      <c r="A170" s="170"/>
      <c r="B170" s="170"/>
      <c r="C170" s="170"/>
      <c r="D170" s="170"/>
      <c r="E170" s="170"/>
      <c r="F170" s="170"/>
      <c r="G170" s="170"/>
      <c r="H170" s="170"/>
      <c r="I170" s="170"/>
      <c r="J170" s="170"/>
      <c r="K170" s="170"/>
      <c r="L170" s="170"/>
      <c r="M170" s="170"/>
      <c r="N170" s="170"/>
      <c r="O170" s="170"/>
      <c r="P170" s="170"/>
      <c r="Q170" s="170"/>
      <c r="R170" s="170"/>
      <c r="S170" s="170"/>
      <c r="T170" s="170"/>
    </row>
    <row r="171" spans="1:20" x14ac:dyDescent="0.2">
      <c r="A171" s="170"/>
      <c r="B171" s="170"/>
      <c r="C171" s="170"/>
      <c r="D171" s="170"/>
      <c r="E171" s="170"/>
      <c r="F171" s="170"/>
      <c r="G171" s="170"/>
      <c r="H171" s="170"/>
      <c r="I171" s="170"/>
      <c r="J171" s="170"/>
      <c r="K171" s="170"/>
      <c r="L171" s="170"/>
      <c r="M171" s="170"/>
      <c r="N171" s="170"/>
      <c r="O171" s="170"/>
      <c r="P171" s="170"/>
      <c r="Q171" s="170"/>
      <c r="R171" s="170"/>
      <c r="S171" s="170"/>
      <c r="T171" s="170"/>
    </row>
    <row r="172" spans="1:20" x14ac:dyDescent="0.2">
      <c r="A172" s="170"/>
      <c r="B172" s="170"/>
      <c r="C172" s="170"/>
      <c r="D172" s="170"/>
      <c r="E172" s="170"/>
      <c r="F172" s="170"/>
      <c r="G172" s="170"/>
      <c r="H172" s="170"/>
      <c r="I172" s="170"/>
      <c r="J172" s="170"/>
      <c r="K172" s="170"/>
      <c r="L172" s="170"/>
      <c r="M172" s="170"/>
      <c r="N172" s="170"/>
      <c r="O172" s="170"/>
      <c r="P172" s="170"/>
      <c r="Q172" s="170"/>
      <c r="R172" s="170"/>
      <c r="S172" s="170"/>
      <c r="T172" s="170"/>
    </row>
    <row r="173" spans="1:20" x14ac:dyDescent="0.2">
      <c r="A173" s="170"/>
      <c r="B173" s="170"/>
      <c r="C173" s="170"/>
      <c r="D173" s="170"/>
      <c r="E173" s="170"/>
      <c r="F173" s="170"/>
      <c r="G173" s="170"/>
      <c r="H173" s="170"/>
      <c r="I173" s="170"/>
      <c r="J173" s="170"/>
      <c r="K173" s="170"/>
      <c r="L173" s="170"/>
      <c r="M173" s="170"/>
      <c r="N173" s="170"/>
      <c r="O173" s="170"/>
      <c r="P173" s="170"/>
      <c r="Q173" s="170"/>
      <c r="R173" s="170"/>
      <c r="S173" s="170"/>
      <c r="T173" s="170"/>
    </row>
    <row r="174" spans="1:20" x14ac:dyDescent="0.2">
      <c r="A174" s="170"/>
      <c r="B174" s="170"/>
      <c r="C174" s="170"/>
      <c r="D174" s="170"/>
      <c r="E174" s="170"/>
      <c r="F174" s="170"/>
      <c r="G174" s="170"/>
      <c r="H174" s="170"/>
      <c r="I174" s="170"/>
      <c r="J174" s="170"/>
      <c r="K174" s="170"/>
      <c r="L174" s="170"/>
      <c r="M174" s="170"/>
      <c r="N174" s="170"/>
      <c r="O174" s="170"/>
      <c r="P174" s="170"/>
      <c r="Q174" s="170"/>
      <c r="R174" s="170"/>
      <c r="S174" s="170"/>
      <c r="T174" s="170"/>
    </row>
    <row r="175" spans="1:20" x14ac:dyDescent="0.2">
      <c r="A175" s="170"/>
      <c r="B175" s="170"/>
      <c r="C175" s="170"/>
      <c r="D175" s="170"/>
      <c r="E175" s="170"/>
      <c r="F175" s="170"/>
      <c r="G175" s="170"/>
      <c r="H175" s="170"/>
      <c r="I175" s="170"/>
      <c r="J175" s="170"/>
      <c r="K175" s="170"/>
      <c r="L175" s="170"/>
      <c r="M175" s="170"/>
      <c r="N175" s="170"/>
      <c r="O175" s="170"/>
      <c r="P175" s="170"/>
      <c r="Q175" s="170"/>
      <c r="R175" s="170"/>
      <c r="S175" s="170"/>
      <c r="T175" s="170"/>
    </row>
    <row r="176" spans="1:20" x14ac:dyDescent="0.2">
      <c r="A176" s="170"/>
      <c r="B176" s="170"/>
      <c r="C176" s="170"/>
      <c r="D176" s="170"/>
      <c r="E176" s="170"/>
      <c r="F176" s="170"/>
      <c r="G176" s="170"/>
      <c r="H176" s="170"/>
      <c r="I176" s="170"/>
      <c r="J176" s="170"/>
      <c r="K176" s="170"/>
      <c r="L176" s="170"/>
      <c r="M176" s="170"/>
      <c r="N176" s="170"/>
      <c r="O176" s="170"/>
      <c r="P176" s="170"/>
      <c r="Q176" s="170"/>
      <c r="R176" s="170"/>
      <c r="S176" s="170"/>
      <c r="T176" s="170"/>
    </row>
    <row r="177" spans="1:20" x14ac:dyDescent="0.2">
      <c r="A177" s="170"/>
      <c r="B177" s="170"/>
      <c r="C177" s="170"/>
      <c r="D177" s="170"/>
      <c r="E177" s="170"/>
      <c r="F177" s="170"/>
      <c r="G177" s="170"/>
      <c r="H177" s="170"/>
      <c r="I177" s="170"/>
      <c r="J177" s="170"/>
      <c r="K177" s="170"/>
      <c r="L177" s="170"/>
      <c r="M177" s="170"/>
      <c r="N177" s="170"/>
      <c r="O177" s="170"/>
      <c r="P177" s="170"/>
      <c r="Q177" s="170"/>
      <c r="R177" s="170"/>
      <c r="S177" s="170"/>
      <c r="T177" s="170"/>
    </row>
    <row r="178" spans="1:20" x14ac:dyDescent="0.2">
      <c r="A178" s="170"/>
      <c r="B178" s="170"/>
      <c r="C178" s="170"/>
      <c r="D178" s="170"/>
      <c r="E178" s="170"/>
      <c r="F178" s="170"/>
      <c r="G178" s="170"/>
      <c r="H178" s="170"/>
      <c r="I178" s="170"/>
      <c r="J178" s="170"/>
      <c r="K178" s="170"/>
      <c r="L178" s="170"/>
      <c r="M178" s="170"/>
      <c r="N178" s="170"/>
      <c r="O178" s="170"/>
      <c r="P178" s="170"/>
      <c r="Q178" s="170"/>
      <c r="R178" s="170"/>
      <c r="S178" s="170"/>
      <c r="T178" s="170"/>
    </row>
    <row r="179" spans="1:20" x14ac:dyDescent="0.2">
      <c r="A179" s="170"/>
      <c r="B179" s="170"/>
      <c r="C179" s="170"/>
      <c r="D179" s="170"/>
      <c r="E179" s="170"/>
      <c r="F179" s="170"/>
      <c r="G179" s="170"/>
      <c r="H179" s="170"/>
      <c r="I179" s="170"/>
      <c r="J179" s="170"/>
      <c r="K179" s="170"/>
      <c r="L179" s="170"/>
      <c r="M179" s="170"/>
      <c r="N179" s="170"/>
      <c r="O179" s="170"/>
      <c r="P179" s="170"/>
      <c r="Q179" s="170"/>
      <c r="R179" s="170"/>
      <c r="S179" s="170"/>
      <c r="T179" s="170"/>
    </row>
    <row r="180" spans="1:20" x14ac:dyDescent="0.2">
      <c r="A180" s="170"/>
      <c r="B180" s="170"/>
      <c r="C180" s="170"/>
      <c r="D180" s="170"/>
      <c r="E180" s="170"/>
      <c r="F180" s="170"/>
      <c r="G180" s="170"/>
      <c r="H180" s="170"/>
      <c r="I180" s="170"/>
      <c r="J180" s="170"/>
      <c r="K180" s="170"/>
      <c r="L180" s="170"/>
      <c r="M180" s="170"/>
      <c r="N180" s="170"/>
      <c r="O180" s="170"/>
      <c r="P180" s="170"/>
      <c r="Q180" s="170"/>
      <c r="R180" s="170"/>
      <c r="S180" s="170"/>
      <c r="T180" s="170"/>
    </row>
    <row r="181" spans="1:20" x14ac:dyDescent="0.2">
      <c r="A181" s="170"/>
      <c r="B181" s="170"/>
      <c r="C181" s="170"/>
      <c r="D181" s="170"/>
      <c r="E181" s="170"/>
      <c r="F181" s="170"/>
      <c r="G181" s="170"/>
      <c r="H181" s="170"/>
      <c r="I181" s="170"/>
      <c r="J181" s="170"/>
      <c r="K181" s="170"/>
      <c r="L181" s="170"/>
      <c r="M181" s="170"/>
      <c r="N181" s="170"/>
      <c r="O181" s="170"/>
      <c r="P181" s="170"/>
      <c r="Q181" s="170"/>
      <c r="R181" s="170"/>
      <c r="S181" s="170"/>
      <c r="T181" s="170"/>
    </row>
    <row r="182" spans="1:20" x14ac:dyDescent="0.2">
      <c r="A182" s="170"/>
      <c r="B182" s="170"/>
      <c r="C182" s="170"/>
      <c r="D182" s="170"/>
      <c r="E182" s="170"/>
      <c r="F182" s="170"/>
      <c r="G182" s="170"/>
      <c r="H182" s="170"/>
      <c r="I182" s="170"/>
      <c r="J182" s="170"/>
      <c r="K182" s="170"/>
      <c r="L182" s="170"/>
      <c r="M182" s="170"/>
      <c r="N182" s="170"/>
      <c r="O182" s="170"/>
      <c r="P182" s="170"/>
      <c r="Q182" s="170"/>
      <c r="R182" s="170"/>
      <c r="S182" s="170"/>
      <c r="T182" s="170"/>
    </row>
    <row r="183" spans="1:20" x14ac:dyDescent="0.2">
      <c r="A183" s="170"/>
      <c r="B183" s="170"/>
      <c r="C183" s="170"/>
      <c r="D183" s="170"/>
      <c r="E183" s="170"/>
      <c r="F183" s="170"/>
      <c r="G183" s="170"/>
      <c r="H183" s="170"/>
      <c r="I183" s="170"/>
      <c r="J183" s="170"/>
      <c r="K183" s="170"/>
      <c r="L183" s="170"/>
      <c r="M183" s="170"/>
      <c r="N183" s="170"/>
      <c r="O183" s="170"/>
      <c r="P183" s="170"/>
      <c r="Q183" s="170"/>
      <c r="R183" s="170"/>
      <c r="S183" s="170"/>
      <c r="T183" s="170"/>
    </row>
    <row r="184" spans="1:20" x14ac:dyDescent="0.2">
      <c r="A184" s="170"/>
      <c r="B184" s="170"/>
      <c r="C184" s="170"/>
      <c r="D184" s="170"/>
      <c r="E184" s="170"/>
      <c r="F184" s="170"/>
      <c r="G184" s="170"/>
      <c r="H184" s="170"/>
      <c r="I184" s="170"/>
      <c r="J184" s="170"/>
      <c r="K184" s="170"/>
      <c r="L184" s="170"/>
      <c r="M184" s="170"/>
      <c r="N184" s="170"/>
      <c r="O184" s="170"/>
      <c r="P184" s="170"/>
      <c r="Q184" s="170"/>
      <c r="R184" s="170"/>
      <c r="S184" s="170"/>
      <c r="T184" s="170"/>
    </row>
    <row r="185" spans="1:20" x14ac:dyDescent="0.2">
      <c r="A185" s="170"/>
      <c r="B185" s="170"/>
      <c r="C185" s="170"/>
      <c r="D185" s="170"/>
      <c r="E185" s="170"/>
      <c r="F185" s="170"/>
      <c r="G185" s="170"/>
      <c r="H185" s="170"/>
      <c r="I185" s="170"/>
      <c r="J185" s="170"/>
      <c r="K185" s="170"/>
      <c r="L185" s="170"/>
      <c r="M185" s="170"/>
      <c r="N185" s="170"/>
      <c r="O185" s="170"/>
      <c r="P185" s="170"/>
      <c r="Q185" s="170"/>
      <c r="R185" s="170"/>
      <c r="S185" s="170"/>
      <c r="T185" s="170"/>
    </row>
    <row r="186" spans="1:20" x14ac:dyDescent="0.2">
      <c r="A186" s="170"/>
      <c r="B186" s="170"/>
      <c r="C186" s="170"/>
      <c r="D186" s="170"/>
      <c r="E186" s="170"/>
      <c r="F186" s="170"/>
      <c r="G186" s="170"/>
      <c r="H186" s="170"/>
      <c r="I186" s="170"/>
      <c r="J186" s="170"/>
      <c r="K186" s="170"/>
      <c r="L186" s="170"/>
      <c r="M186" s="170"/>
      <c r="N186" s="170"/>
      <c r="O186" s="170"/>
      <c r="P186" s="170"/>
      <c r="Q186" s="170"/>
      <c r="R186" s="170"/>
      <c r="S186" s="170"/>
      <c r="T186" s="170"/>
    </row>
    <row r="187" spans="1:20" x14ac:dyDescent="0.2">
      <c r="A187" s="170"/>
      <c r="B187" s="170"/>
      <c r="C187" s="170"/>
      <c r="D187" s="170"/>
      <c r="E187" s="170"/>
      <c r="F187" s="170"/>
      <c r="G187" s="170"/>
      <c r="H187" s="170"/>
      <c r="I187" s="170"/>
      <c r="J187" s="170"/>
      <c r="K187" s="170"/>
      <c r="L187" s="170"/>
      <c r="M187" s="170"/>
      <c r="N187" s="170"/>
      <c r="O187" s="170"/>
      <c r="P187" s="170"/>
      <c r="Q187" s="170"/>
      <c r="R187" s="170"/>
      <c r="S187" s="170"/>
      <c r="T187" s="170"/>
    </row>
    <row r="188" spans="1:20" x14ac:dyDescent="0.2">
      <c r="A188" s="170"/>
      <c r="B188" s="170"/>
      <c r="C188" s="170"/>
      <c r="D188" s="170"/>
      <c r="E188" s="170"/>
      <c r="F188" s="170"/>
      <c r="G188" s="170"/>
      <c r="H188" s="170"/>
      <c r="I188" s="170"/>
      <c r="J188" s="170"/>
      <c r="K188" s="170"/>
      <c r="L188" s="170"/>
      <c r="M188" s="170"/>
      <c r="N188" s="170"/>
      <c r="O188" s="170"/>
      <c r="P188" s="170"/>
      <c r="Q188" s="170"/>
      <c r="R188" s="170"/>
      <c r="S188" s="170"/>
      <c r="T188" s="170"/>
    </row>
    <row r="189" spans="1:20" x14ac:dyDescent="0.2">
      <c r="A189" s="170"/>
      <c r="B189" s="170"/>
      <c r="C189" s="170"/>
      <c r="D189" s="170"/>
      <c r="E189" s="170"/>
      <c r="F189" s="170"/>
      <c r="G189" s="170"/>
      <c r="H189" s="170"/>
      <c r="I189" s="170"/>
      <c r="J189" s="170"/>
      <c r="K189" s="170"/>
      <c r="L189" s="170"/>
      <c r="M189" s="170"/>
      <c r="N189" s="170"/>
      <c r="O189" s="170"/>
      <c r="P189" s="170"/>
      <c r="Q189" s="170"/>
      <c r="R189" s="170"/>
      <c r="S189" s="170"/>
      <c r="T189" s="170"/>
    </row>
    <row r="190" spans="1:20" x14ac:dyDescent="0.2">
      <c r="A190" s="170"/>
      <c r="B190" s="170"/>
      <c r="C190" s="170"/>
      <c r="D190" s="170"/>
      <c r="E190" s="170"/>
      <c r="F190" s="170"/>
      <c r="G190" s="170"/>
      <c r="H190" s="170"/>
      <c r="I190" s="170"/>
      <c r="J190" s="170"/>
      <c r="K190" s="170"/>
      <c r="L190" s="170"/>
      <c r="M190" s="170"/>
      <c r="N190" s="170"/>
      <c r="O190" s="170"/>
      <c r="P190" s="170"/>
      <c r="Q190" s="170"/>
      <c r="R190" s="170"/>
      <c r="S190" s="170"/>
      <c r="T190" s="170"/>
    </row>
    <row r="191" spans="1:20" x14ac:dyDescent="0.2">
      <c r="A191" s="170"/>
      <c r="B191" s="170"/>
      <c r="C191" s="170"/>
      <c r="D191" s="170"/>
      <c r="E191" s="170"/>
      <c r="F191" s="170"/>
      <c r="G191" s="170"/>
      <c r="H191" s="170"/>
      <c r="I191" s="170"/>
      <c r="J191" s="170"/>
      <c r="K191" s="170"/>
      <c r="L191" s="170"/>
      <c r="M191" s="170"/>
      <c r="N191" s="170"/>
      <c r="O191" s="170"/>
      <c r="P191" s="170"/>
      <c r="Q191" s="170"/>
      <c r="R191" s="170"/>
      <c r="S191" s="170"/>
      <c r="T191" s="170"/>
    </row>
    <row r="192" spans="1:20" x14ac:dyDescent="0.2">
      <c r="A192" s="170"/>
      <c r="B192" s="170"/>
      <c r="C192" s="170"/>
      <c r="D192" s="170"/>
      <c r="E192" s="170"/>
      <c r="F192" s="170"/>
      <c r="G192" s="170"/>
      <c r="H192" s="170"/>
      <c r="I192" s="170"/>
      <c r="J192" s="170"/>
      <c r="K192" s="170"/>
      <c r="L192" s="170"/>
      <c r="M192" s="170"/>
      <c r="N192" s="170"/>
      <c r="O192" s="170"/>
      <c r="P192" s="170"/>
      <c r="Q192" s="170"/>
      <c r="R192" s="170"/>
      <c r="S192" s="170"/>
      <c r="T192" s="170"/>
    </row>
    <row r="193" spans="1:20" x14ac:dyDescent="0.2">
      <c r="A193" s="170"/>
      <c r="B193" s="170"/>
      <c r="C193" s="170"/>
      <c r="D193" s="170"/>
      <c r="E193" s="170"/>
      <c r="F193" s="170"/>
      <c r="G193" s="170"/>
      <c r="H193" s="170"/>
      <c r="I193" s="170"/>
      <c r="J193" s="170"/>
      <c r="K193" s="170"/>
      <c r="L193" s="170"/>
      <c r="M193" s="170"/>
      <c r="N193" s="170"/>
      <c r="O193" s="170"/>
      <c r="P193" s="170"/>
      <c r="Q193" s="170"/>
      <c r="R193" s="170"/>
      <c r="S193" s="170"/>
      <c r="T193" s="170"/>
    </row>
    <row r="194" spans="1:20" x14ac:dyDescent="0.2">
      <c r="A194" s="170"/>
      <c r="B194" s="170"/>
      <c r="C194" s="170"/>
      <c r="D194" s="170"/>
      <c r="E194" s="170"/>
      <c r="F194" s="170"/>
      <c r="G194" s="170"/>
      <c r="H194" s="170"/>
      <c r="I194" s="170"/>
      <c r="J194" s="170"/>
      <c r="K194" s="170"/>
      <c r="L194" s="170"/>
      <c r="M194" s="170"/>
      <c r="N194" s="170"/>
      <c r="O194" s="170"/>
      <c r="P194" s="170"/>
      <c r="Q194" s="170"/>
      <c r="R194" s="170"/>
      <c r="S194" s="170"/>
      <c r="T194" s="170"/>
    </row>
    <row r="195" spans="1:20" x14ac:dyDescent="0.2">
      <c r="A195" s="170"/>
      <c r="B195" s="170"/>
      <c r="C195" s="170"/>
      <c r="D195" s="170"/>
      <c r="E195" s="170"/>
      <c r="F195" s="170"/>
      <c r="G195" s="170"/>
      <c r="H195" s="170"/>
      <c r="I195" s="170"/>
      <c r="J195" s="170"/>
      <c r="K195" s="170"/>
      <c r="L195" s="170"/>
      <c r="M195" s="170"/>
      <c r="N195" s="170"/>
      <c r="O195" s="170"/>
      <c r="P195" s="170"/>
      <c r="Q195" s="170"/>
      <c r="R195" s="170"/>
      <c r="S195" s="170"/>
      <c r="T195" s="170"/>
    </row>
    <row r="196" spans="1:20" x14ac:dyDescent="0.2">
      <c r="A196" s="170"/>
      <c r="B196" s="170"/>
      <c r="C196" s="170"/>
      <c r="D196" s="170"/>
      <c r="E196" s="170"/>
      <c r="F196" s="170"/>
      <c r="G196" s="170"/>
      <c r="H196" s="170"/>
      <c r="I196" s="170"/>
      <c r="J196" s="170"/>
      <c r="K196" s="170"/>
      <c r="L196" s="170"/>
      <c r="M196" s="170"/>
      <c r="N196" s="170"/>
      <c r="O196" s="170"/>
      <c r="P196" s="170"/>
      <c r="Q196" s="170"/>
      <c r="R196" s="170"/>
      <c r="S196" s="170"/>
      <c r="T196" s="170"/>
    </row>
    <row r="197" spans="1:20" x14ac:dyDescent="0.2">
      <c r="A197" s="170"/>
      <c r="B197" s="170"/>
      <c r="C197" s="170"/>
      <c r="D197" s="170"/>
      <c r="E197" s="170"/>
      <c r="F197" s="170"/>
      <c r="G197" s="170"/>
      <c r="H197" s="170"/>
      <c r="I197" s="170"/>
      <c r="J197" s="170"/>
      <c r="K197" s="170"/>
      <c r="L197" s="170"/>
      <c r="M197" s="170"/>
      <c r="N197" s="170"/>
      <c r="O197" s="170"/>
      <c r="P197" s="170"/>
      <c r="Q197" s="170"/>
      <c r="R197" s="170"/>
      <c r="S197" s="170"/>
      <c r="T197" s="170"/>
    </row>
    <row r="198" spans="1:20" x14ac:dyDescent="0.2">
      <c r="A198" s="170"/>
      <c r="B198" s="170"/>
      <c r="C198" s="170"/>
      <c r="D198" s="170"/>
      <c r="E198" s="170"/>
      <c r="F198" s="170"/>
      <c r="G198" s="170"/>
      <c r="H198" s="170"/>
      <c r="I198" s="170"/>
      <c r="J198" s="170"/>
      <c r="K198" s="170"/>
      <c r="L198" s="170"/>
      <c r="M198" s="170"/>
      <c r="N198" s="170"/>
      <c r="O198" s="170"/>
      <c r="P198" s="170"/>
      <c r="Q198" s="170"/>
      <c r="R198" s="170"/>
      <c r="S198" s="170"/>
      <c r="T198" s="170"/>
    </row>
    <row r="199" spans="1:20" x14ac:dyDescent="0.2">
      <c r="A199" s="170"/>
      <c r="B199" s="170"/>
      <c r="C199" s="170"/>
      <c r="D199" s="170"/>
      <c r="E199" s="170"/>
      <c r="F199" s="170"/>
      <c r="G199" s="170"/>
      <c r="H199" s="170"/>
      <c r="I199" s="170"/>
      <c r="J199" s="170"/>
      <c r="K199" s="170"/>
      <c r="L199" s="170"/>
      <c r="M199" s="170"/>
      <c r="N199" s="170"/>
      <c r="O199" s="170"/>
      <c r="P199" s="170"/>
      <c r="Q199" s="170"/>
      <c r="R199" s="170"/>
      <c r="S199" s="170"/>
      <c r="T199" s="170"/>
    </row>
    <row r="200" spans="1:20" x14ac:dyDescent="0.2">
      <c r="A200" s="170"/>
      <c r="B200" s="170"/>
      <c r="C200" s="170"/>
      <c r="D200" s="170"/>
      <c r="E200" s="170"/>
      <c r="F200" s="170"/>
      <c r="G200" s="170"/>
      <c r="H200" s="170"/>
      <c r="I200" s="170"/>
      <c r="J200" s="170"/>
      <c r="K200" s="170"/>
      <c r="L200" s="170"/>
      <c r="M200" s="170"/>
      <c r="N200" s="170"/>
      <c r="O200" s="170"/>
      <c r="P200" s="170"/>
      <c r="Q200" s="170"/>
      <c r="R200" s="170"/>
      <c r="S200" s="170"/>
      <c r="T200" s="170"/>
    </row>
    <row r="201" spans="1:20" x14ac:dyDescent="0.2">
      <c r="A201" s="170"/>
      <c r="B201" s="170"/>
      <c r="C201" s="170"/>
      <c r="D201" s="170"/>
      <c r="E201" s="170"/>
      <c r="F201" s="170"/>
      <c r="G201" s="170"/>
      <c r="H201" s="170"/>
      <c r="I201" s="170"/>
      <c r="J201" s="170"/>
      <c r="K201" s="170"/>
      <c r="L201" s="170"/>
      <c r="M201" s="170"/>
      <c r="N201" s="170"/>
      <c r="O201" s="170"/>
      <c r="P201" s="170"/>
      <c r="Q201" s="170"/>
      <c r="R201" s="170"/>
      <c r="S201" s="170"/>
      <c r="T201" s="170"/>
    </row>
  </sheetData>
  <mergeCells count="3">
    <mergeCell ref="C11:D11"/>
    <mergeCell ref="E11:F11"/>
    <mergeCell ref="G11:H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724A2A4-A4F7-477E-A89D-0994BB04ED3C}">
          <x14:formula1>
            <xm:f>'Auswahlmöglichkeiten HUN'!$B$1:$B$2</xm:f>
          </x14:formula1>
          <xm:sqref>C79:C87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7B8D-D79D-49E5-8F78-7D560DA765FA}">
  <dimension ref="A1:H88"/>
  <sheetViews>
    <sheetView zoomScale="85" zoomScaleNormal="85" workbookViewId="0">
      <selection activeCell="A3" sqref="A3"/>
    </sheetView>
  </sheetViews>
  <sheetFormatPr defaultColWidth="8.5703125" defaultRowHeight="14.25" x14ac:dyDescent="0.2"/>
  <cols>
    <col min="1" max="1" width="17.5703125" style="1" customWidth="1"/>
    <col min="2" max="2" width="25.140625" style="1" customWidth="1"/>
    <col min="3" max="3" width="24.42578125" style="1" customWidth="1"/>
    <col min="4" max="4" width="28.5703125" style="1" customWidth="1"/>
    <col min="5" max="5" width="27.42578125" style="1" customWidth="1"/>
    <col min="6" max="6" width="27.5703125" style="1" customWidth="1"/>
    <col min="7" max="7" width="19" style="1" customWidth="1"/>
    <col min="8" max="8" width="29.140625" style="1" customWidth="1"/>
    <col min="9" max="12" width="8.5703125" style="1" customWidth="1"/>
    <col min="13" max="15" width="8.5703125" style="1"/>
    <col min="16" max="16" width="8.5703125" style="1" customWidth="1"/>
    <col min="17" max="18" width="8.5703125" style="1"/>
    <col min="19" max="20" width="8.5703125" style="1" customWidth="1"/>
    <col min="21" max="16384" width="8.5703125" style="1"/>
  </cols>
  <sheetData>
    <row r="1" spans="1:8" ht="18" x14ac:dyDescent="0.25">
      <c r="A1" s="114" t="s">
        <v>200</v>
      </c>
      <c r="B1" s="5"/>
      <c r="C1" s="5"/>
    </row>
    <row r="2" spans="1:8" ht="15.75" x14ac:dyDescent="0.25">
      <c r="A2" s="113" t="s">
        <v>264</v>
      </c>
      <c r="C2" s="5"/>
    </row>
    <row r="4" spans="1:8" ht="15.75" x14ac:dyDescent="0.25">
      <c r="A4" s="21" t="s">
        <v>212</v>
      </c>
      <c r="B4" s="115" t="s">
        <v>263</v>
      </c>
      <c r="C4" s="116"/>
      <c r="F4" s="8"/>
      <c r="G4" s="8"/>
      <c r="H4" s="8"/>
    </row>
    <row r="5" spans="1:8" ht="15" x14ac:dyDescent="0.2">
      <c r="B5" s="105" t="s">
        <v>49</v>
      </c>
      <c r="C5" s="86" t="s">
        <v>254</v>
      </c>
      <c r="D5" s="86" t="s">
        <v>255</v>
      </c>
      <c r="E5" s="86" t="s">
        <v>256</v>
      </c>
      <c r="F5" s="86" t="s">
        <v>257</v>
      </c>
      <c r="G5" s="117"/>
    </row>
    <row r="6" spans="1:8" ht="15" x14ac:dyDescent="0.2">
      <c r="B6" s="107">
        <v>2023</v>
      </c>
      <c r="C6" s="118"/>
      <c r="D6" s="118"/>
      <c r="E6" s="118"/>
      <c r="F6" s="118"/>
    </row>
    <row r="7" spans="1:8" ht="15" x14ac:dyDescent="0.2">
      <c r="B7" s="107">
        <v>2024</v>
      </c>
      <c r="C7" s="118"/>
      <c r="D7" s="118"/>
      <c r="E7" s="118"/>
      <c r="F7" s="118"/>
    </row>
    <row r="8" spans="1:8" ht="15" x14ac:dyDescent="0.2">
      <c r="B8" s="107">
        <v>2025</v>
      </c>
      <c r="C8" s="118"/>
      <c r="D8" s="118"/>
      <c r="E8" s="118"/>
      <c r="F8" s="118"/>
    </row>
    <row r="9" spans="1:8" x14ac:dyDescent="0.2">
      <c r="F9" s="119"/>
    </row>
    <row r="10" spans="1:8" x14ac:dyDescent="0.2">
      <c r="F10" s="119"/>
    </row>
    <row r="11" spans="1:8" ht="15.75" x14ac:dyDescent="0.25">
      <c r="A11" s="21" t="s">
        <v>213</v>
      </c>
      <c r="B11" s="115" t="s">
        <v>50</v>
      </c>
      <c r="C11" s="267" t="s">
        <v>223</v>
      </c>
      <c r="D11" s="267"/>
      <c r="E11" s="267" t="s">
        <v>224</v>
      </c>
      <c r="F11" s="267"/>
      <c r="G11" s="267" t="s">
        <v>225</v>
      </c>
      <c r="H11" s="267"/>
    </row>
    <row r="12" spans="1:8" ht="14.45" customHeight="1" x14ac:dyDescent="0.2">
      <c r="B12" s="105" t="s">
        <v>49</v>
      </c>
      <c r="C12" s="120" t="s">
        <v>258</v>
      </c>
      <c r="D12" s="105" t="s">
        <v>51</v>
      </c>
      <c r="E12" s="120" t="s">
        <v>258</v>
      </c>
      <c r="F12" s="105" t="s">
        <v>51</v>
      </c>
      <c r="G12" s="120" t="s">
        <v>258</v>
      </c>
      <c r="H12" s="105" t="s">
        <v>51</v>
      </c>
    </row>
    <row r="13" spans="1:8" ht="15" x14ac:dyDescent="0.2">
      <c r="B13" s="107">
        <v>2023</v>
      </c>
      <c r="C13" s="118"/>
      <c r="D13" s="121"/>
      <c r="E13" s="118"/>
      <c r="F13" s="121"/>
      <c r="G13" s="118"/>
      <c r="H13" s="121"/>
    </row>
    <row r="14" spans="1:8" ht="15" x14ac:dyDescent="0.2">
      <c r="B14" s="107">
        <v>2024</v>
      </c>
      <c r="C14" s="118"/>
      <c r="D14" s="121"/>
      <c r="E14" s="118"/>
      <c r="F14" s="121"/>
      <c r="G14" s="118"/>
      <c r="H14" s="121"/>
    </row>
    <row r="15" spans="1:8" ht="15" x14ac:dyDescent="0.2">
      <c r="B15" s="107">
        <v>2025</v>
      </c>
      <c r="C15" s="118"/>
      <c r="D15" s="121"/>
      <c r="E15" s="118"/>
      <c r="F15" s="121"/>
      <c r="G15" s="118"/>
      <c r="H15" s="121"/>
    </row>
    <row r="16" spans="1:8" x14ac:dyDescent="0.2">
      <c r="B16" s="119"/>
      <c r="C16" s="122"/>
      <c r="D16" s="119"/>
      <c r="E16" s="122"/>
      <c r="F16" s="119"/>
    </row>
    <row r="18" spans="1:5" ht="15.75" x14ac:dyDescent="0.25">
      <c r="A18" s="21" t="s">
        <v>214</v>
      </c>
      <c r="B18" s="115" t="s">
        <v>242</v>
      </c>
      <c r="C18" s="123" t="s">
        <v>241</v>
      </c>
      <c r="D18" s="124"/>
      <c r="E18" s="125"/>
    </row>
    <row r="19" spans="1:5" ht="45" x14ac:dyDescent="0.2">
      <c r="B19" s="105" t="s">
        <v>52</v>
      </c>
      <c r="C19" s="105" t="s">
        <v>259</v>
      </c>
      <c r="D19" s="105" t="s">
        <v>53</v>
      </c>
      <c r="E19" s="105" t="s">
        <v>54</v>
      </c>
    </row>
    <row r="20" spans="1:5" x14ac:dyDescent="0.2">
      <c r="B20" s="107" t="s">
        <v>55</v>
      </c>
      <c r="C20" s="126"/>
      <c r="D20" s="127"/>
      <c r="E20" s="107"/>
    </row>
    <row r="21" spans="1:5" x14ac:dyDescent="0.2">
      <c r="B21" s="107" t="s">
        <v>56</v>
      </c>
      <c r="C21" s="126"/>
      <c r="D21" s="127"/>
      <c r="E21" s="107"/>
    </row>
    <row r="22" spans="1:5" ht="57" x14ac:dyDescent="0.2">
      <c r="B22" s="107" t="s">
        <v>57</v>
      </c>
      <c r="C22" s="126"/>
      <c r="D22" s="127"/>
      <c r="E22" s="107" t="s">
        <v>239</v>
      </c>
    </row>
    <row r="23" spans="1:5" x14ac:dyDescent="0.2">
      <c r="B23" s="107" t="s">
        <v>58</v>
      </c>
      <c r="C23" s="126"/>
      <c r="D23" s="127"/>
      <c r="E23" s="107"/>
    </row>
    <row r="24" spans="1:5" ht="42.75" x14ac:dyDescent="0.2">
      <c r="B24" s="107" t="s">
        <v>59</v>
      </c>
      <c r="C24" s="126"/>
      <c r="D24" s="127"/>
      <c r="E24" s="107" t="s">
        <v>240</v>
      </c>
    </row>
    <row r="25" spans="1:5" x14ac:dyDescent="0.2">
      <c r="B25" s="107" t="s">
        <v>60</v>
      </c>
      <c r="C25" s="126"/>
      <c r="D25" s="127"/>
      <c r="E25" s="107"/>
    </row>
    <row r="26" spans="1:5" x14ac:dyDescent="0.2">
      <c r="B26" s="107" t="s">
        <v>61</v>
      </c>
      <c r="C26" s="126"/>
      <c r="D26" s="127"/>
      <c r="E26" s="107"/>
    </row>
    <row r="27" spans="1:5" x14ac:dyDescent="0.2">
      <c r="B27" s="107" t="s">
        <v>31</v>
      </c>
      <c r="C27" s="126"/>
      <c r="D27" s="127"/>
      <c r="E27" s="107" t="s">
        <v>62</v>
      </c>
    </row>
    <row r="28" spans="1:5" ht="15" x14ac:dyDescent="0.2">
      <c r="B28" s="128" t="s">
        <v>10</v>
      </c>
      <c r="C28" s="129">
        <f>SUM(C20:C27)</f>
        <v>0</v>
      </c>
      <c r="D28" s="130">
        <f>SUM(D20:D27)</f>
        <v>0</v>
      </c>
      <c r="E28" s="107"/>
    </row>
    <row r="31" spans="1:5" ht="18" x14ac:dyDescent="0.25">
      <c r="A31" s="21" t="s">
        <v>215</v>
      </c>
      <c r="B31" s="115" t="s">
        <v>66</v>
      </c>
      <c r="C31" s="131"/>
      <c r="D31" s="131"/>
      <c r="E31" s="131"/>
    </row>
    <row r="32" spans="1:5" ht="15" x14ac:dyDescent="0.2">
      <c r="B32" s="105" t="s">
        <v>65</v>
      </c>
      <c r="C32" s="106" t="s">
        <v>253</v>
      </c>
      <c r="D32" s="105" t="s">
        <v>198</v>
      </c>
    </row>
    <row r="33" spans="1:6" ht="15" x14ac:dyDescent="0.2">
      <c r="B33" s="125" t="s">
        <v>67</v>
      </c>
      <c r="C33" s="132"/>
      <c r="D33" s="133"/>
    </row>
    <row r="34" spans="1:6" ht="15" x14ac:dyDescent="0.2">
      <c r="B34" s="125" t="s">
        <v>68</v>
      </c>
      <c r="C34" s="132"/>
      <c r="D34" s="133"/>
    </row>
    <row r="35" spans="1:6" ht="15" x14ac:dyDescent="0.2">
      <c r="B35" s="125" t="s">
        <v>69</v>
      </c>
      <c r="C35" s="132"/>
      <c r="D35" s="133"/>
    </row>
    <row r="36" spans="1:6" ht="15" x14ac:dyDescent="0.2">
      <c r="B36" s="125" t="s">
        <v>70</v>
      </c>
      <c r="C36" s="132"/>
      <c r="D36" s="133"/>
    </row>
    <row r="37" spans="1:6" ht="15" x14ac:dyDescent="0.2">
      <c r="B37" s="134" t="s">
        <v>71</v>
      </c>
      <c r="C37" s="132"/>
      <c r="D37" s="133"/>
    </row>
    <row r="40" spans="1:6" ht="15.75" x14ac:dyDescent="0.25">
      <c r="A40" s="21" t="s">
        <v>216</v>
      </c>
      <c r="B40" s="115" t="s">
        <v>226</v>
      </c>
      <c r="C40" s="123" t="s">
        <v>241</v>
      </c>
      <c r="D40" s="124"/>
    </row>
    <row r="41" spans="1:6" ht="33" customHeight="1" x14ac:dyDescent="0.2">
      <c r="B41" s="105" t="s">
        <v>73</v>
      </c>
      <c r="C41" s="105" t="s">
        <v>74</v>
      </c>
      <c r="D41" s="105" t="s">
        <v>228</v>
      </c>
      <c r="E41" s="105" t="s">
        <v>227</v>
      </c>
    </row>
    <row r="42" spans="1:6" ht="15" x14ac:dyDescent="0.2">
      <c r="B42" s="135"/>
      <c r="C42" s="135"/>
      <c r="D42" s="136"/>
      <c r="E42" s="137"/>
    </row>
    <row r="43" spans="1:6" x14ac:dyDescent="0.2">
      <c r="B43" s="126"/>
      <c r="C43" s="126"/>
      <c r="D43" s="136"/>
      <c r="E43" s="138"/>
    </row>
    <row r="44" spans="1:6" x14ac:dyDescent="0.2">
      <c r="B44" s="126"/>
      <c r="C44" s="126"/>
      <c r="D44" s="136"/>
      <c r="E44" s="138"/>
    </row>
    <row r="45" spans="1:6" x14ac:dyDescent="0.2">
      <c r="B45" s="126"/>
      <c r="C45" s="126"/>
      <c r="D45" s="136"/>
      <c r="E45" s="138"/>
    </row>
    <row r="46" spans="1:6" x14ac:dyDescent="0.2">
      <c r="B46" s="139"/>
      <c r="C46" s="139"/>
      <c r="D46" s="136"/>
      <c r="E46" s="140"/>
      <c r="F46" s="1" t="s">
        <v>75</v>
      </c>
    </row>
    <row r="47" spans="1:6" x14ac:dyDescent="0.2">
      <c r="B47" s="139"/>
      <c r="C47" s="139"/>
      <c r="D47" s="136"/>
      <c r="E47" s="140"/>
    </row>
    <row r="48" spans="1:6" x14ac:dyDescent="0.2">
      <c r="B48" s="139"/>
      <c r="C48" s="139"/>
      <c r="D48" s="136"/>
      <c r="E48" s="140"/>
    </row>
    <row r="49" spans="1:6" x14ac:dyDescent="0.2">
      <c r="B49" s="139"/>
      <c r="C49" s="139"/>
      <c r="D49" s="136"/>
      <c r="E49" s="140"/>
    </row>
    <row r="50" spans="1:6" x14ac:dyDescent="0.2">
      <c r="B50" s="139"/>
      <c r="C50" s="139"/>
      <c r="D50" s="136"/>
      <c r="E50" s="140"/>
    </row>
    <row r="53" spans="1:6" ht="15.75" x14ac:dyDescent="0.25">
      <c r="A53" s="21" t="s">
        <v>218</v>
      </c>
      <c r="B53" s="115" t="s">
        <v>217</v>
      </c>
    </row>
    <row r="54" spans="1:6" ht="30" x14ac:dyDescent="0.2">
      <c r="B54" s="105" t="s">
        <v>49</v>
      </c>
      <c r="C54" s="105" t="s">
        <v>260</v>
      </c>
    </row>
    <row r="55" spans="1:6" x14ac:dyDescent="0.2">
      <c r="B55" s="107">
        <v>2023</v>
      </c>
      <c r="C55" s="126"/>
    </row>
    <row r="56" spans="1:6" x14ac:dyDescent="0.2">
      <c r="B56" s="107">
        <v>2024</v>
      </c>
      <c r="C56" s="126"/>
    </row>
    <row r="57" spans="1:6" x14ac:dyDescent="0.2">
      <c r="B57" s="107">
        <v>2025</v>
      </c>
      <c r="C57" s="126"/>
    </row>
    <row r="60" spans="1:6" ht="18" x14ac:dyDescent="0.25">
      <c r="A60" s="21" t="s">
        <v>219</v>
      </c>
      <c r="B60" s="115" t="s">
        <v>84</v>
      </c>
      <c r="C60" s="123" t="s">
        <v>241</v>
      </c>
      <c r="D60" s="124"/>
      <c r="E60" s="141"/>
      <c r="F60" s="141"/>
    </row>
    <row r="61" spans="1:6" ht="15" x14ac:dyDescent="0.2">
      <c r="B61" s="105" t="s">
        <v>84</v>
      </c>
      <c r="C61" s="105" t="s">
        <v>85</v>
      </c>
      <c r="D61" s="142"/>
    </row>
    <row r="62" spans="1:6" x14ac:dyDescent="0.2">
      <c r="B62" s="107" t="s">
        <v>86</v>
      </c>
      <c r="C62" s="126"/>
      <c r="D62" s="143"/>
    </row>
    <row r="63" spans="1:6" x14ac:dyDescent="0.2">
      <c r="B63" s="107" t="s">
        <v>87</v>
      </c>
      <c r="C63" s="126"/>
      <c r="D63" s="143"/>
    </row>
    <row r="64" spans="1:6" x14ac:dyDescent="0.2">
      <c r="B64" s="107" t="s">
        <v>88</v>
      </c>
      <c r="C64" s="126"/>
      <c r="D64" s="143"/>
    </row>
    <row r="65" spans="1:6" x14ac:dyDescent="0.2">
      <c r="B65" s="107" t="s">
        <v>89</v>
      </c>
      <c r="C65" s="126"/>
      <c r="D65" s="143"/>
    </row>
    <row r="66" spans="1:6" x14ac:dyDescent="0.2">
      <c r="B66" s="107" t="s">
        <v>31</v>
      </c>
      <c r="C66" s="126"/>
      <c r="D66" s="143"/>
    </row>
    <row r="67" spans="1:6" ht="15" x14ac:dyDescent="0.2">
      <c r="B67" s="128" t="s">
        <v>90</v>
      </c>
      <c r="C67" s="126"/>
      <c r="D67" s="144"/>
    </row>
    <row r="68" spans="1:6" ht="15" x14ac:dyDescent="0.2">
      <c r="B68" s="145"/>
      <c r="C68" s="122"/>
      <c r="D68" s="146"/>
    </row>
    <row r="70" spans="1:6" ht="15.75" x14ac:dyDescent="0.25">
      <c r="A70" s="21" t="s">
        <v>221</v>
      </c>
      <c r="B70" s="115" t="s">
        <v>220</v>
      </c>
    </row>
    <row r="71" spans="1:6" ht="30" x14ac:dyDescent="0.2">
      <c r="B71" s="105" t="s">
        <v>49</v>
      </c>
      <c r="C71" s="105" t="s">
        <v>229</v>
      </c>
      <c r="D71" s="105" t="s">
        <v>230</v>
      </c>
      <c r="E71" s="105" t="s">
        <v>231</v>
      </c>
      <c r="F71" s="105" t="s">
        <v>232</v>
      </c>
    </row>
    <row r="72" spans="1:6" x14ac:dyDescent="0.2">
      <c r="B72" s="107">
        <v>2023</v>
      </c>
      <c r="C72" s="126"/>
      <c r="D72" s="126"/>
      <c r="E72" s="126"/>
      <c r="F72" s="126"/>
    </row>
    <row r="73" spans="1:6" x14ac:dyDescent="0.2">
      <c r="B73" s="107">
        <v>2024</v>
      </c>
      <c r="C73" s="126"/>
      <c r="D73" s="126"/>
      <c r="E73" s="126"/>
      <c r="F73" s="126"/>
    </row>
    <row r="74" spans="1:6" x14ac:dyDescent="0.2">
      <c r="B74" s="107">
        <v>2025</v>
      </c>
      <c r="C74" s="126"/>
      <c r="D74" s="126"/>
      <c r="E74" s="126"/>
      <c r="F74" s="126"/>
    </row>
    <row r="77" spans="1:6" ht="15.75" x14ac:dyDescent="0.25">
      <c r="A77" s="21" t="s">
        <v>222</v>
      </c>
      <c r="B77" s="115" t="s">
        <v>101</v>
      </c>
      <c r="C77" s="123" t="s">
        <v>241</v>
      </c>
      <c r="D77" s="124"/>
    </row>
    <row r="78" spans="1:6" ht="45" x14ac:dyDescent="0.2">
      <c r="B78" s="105" t="s">
        <v>101</v>
      </c>
      <c r="C78" s="105" t="s">
        <v>102</v>
      </c>
      <c r="D78" s="105" t="s">
        <v>103</v>
      </c>
      <c r="E78" s="105" t="s">
        <v>235</v>
      </c>
      <c r="F78" s="105" t="s">
        <v>234</v>
      </c>
    </row>
    <row r="79" spans="1:6" x14ac:dyDescent="0.2">
      <c r="B79" s="107" t="s">
        <v>104</v>
      </c>
      <c r="C79" s="149"/>
      <c r="D79" s="126"/>
      <c r="E79" s="147"/>
      <c r="F79" s="147"/>
    </row>
    <row r="80" spans="1:6" x14ac:dyDescent="0.2">
      <c r="B80" s="107" t="s">
        <v>105</v>
      </c>
      <c r="C80" s="149"/>
      <c r="D80" s="126"/>
      <c r="E80" s="147"/>
      <c r="F80" s="147"/>
    </row>
    <row r="81" spans="2:6" x14ac:dyDescent="0.2">
      <c r="B81" s="107" t="s">
        <v>106</v>
      </c>
      <c r="C81" s="149"/>
      <c r="D81" s="126"/>
      <c r="E81" s="147"/>
      <c r="F81" s="147"/>
    </row>
    <row r="82" spans="2:6" x14ac:dyDescent="0.2">
      <c r="B82" s="107" t="s">
        <v>107</v>
      </c>
      <c r="C82" s="149"/>
      <c r="D82" s="126"/>
      <c r="E82" s="147"/>
      <c r="F82" s="147"/>
    </row>
    <row r="83" spans="2:6" x14ac:dyDescent="0.2">
      <c r="B83" s="107" t="s">
        <v>108</v>
      </c>
      <c r="C83" s="149"/>
      <c r="D83" s="126"/>
      <c r="E83" s="147"/>
      <c r="F83" s="147"/>
    </row>
    <row r="84" spans="2:6" x14ac:dyDescent="0.2">
      <c r="B84" s="107" t="s">
        <v>109</v>
      </c>
      <c r="C84" s="149"/>
      <c r="D84" s="126"/>
      <c r="E84" s="147"/>
      <c r="F84" s="147"/>
    </row>
    <row r="85" spans="2:6" x14ac:dyDescent="0.2">
      <c r="B85" s="107" t="s">
        <v>110</v>
      </c>
      <c r="C85" s="149"/>
      <c r="D85" s="126"/>
      <c r="E85" s="147"/>
      <c r="F85" s="147"/>
    </row>
    <row r="86" spans="2:6" x14ac:dyDescent="0.2">
      <c r="B86" s="107" t="s">
        <v>111</v>
      </c>
      <c r="C86" s="149"/>
      <c r="D86" s="126"/>
      <c r="E86" s="147"/>
      <c r="F86" s="147"/>
    </row>
    <row r="87" spans="2:6" x14ac:dyDescent="0.2">
      <c r="B87" s="107" t="s">
        <v>112</v>
      </c>
      <c r="C87" s="149"/>
      <c r="D87" s="126"/>
      <c r="E87" s="147"/>
      <c r="F87" s="147"/>
    </row>
    <row r="88" spans="2:6" ht="15" x14ac:dyDescent="0.2">
      <c r="B88" s="128" t="s">
        <v>90</v>
      </c>
      <c r="C88" s="107"/>
      <c r="D88" s="148">
        <f>SUM(D79:D87)</f>
        <v>0</v>
      </c>
      <c r="E88" s="107"/>
      <c r="F88" s="107"/>
    </row>
  </sheetData>
  <mergeCells count="3">
    <mergeCell ref="C11:D11"/>
    <mergeCell ref="E11:F11"/>
    <mergeCell ref="G11:H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DE92E0C-F62B-4B80-ACBA-045BEBC2E926}">
          <x14:formula1>
            <xm:f>'Auswahlmöglichkeiten HUN'!$B$1:$B$2</xm:f>
          </x14:formula1>
          <xm:sqref>C79:C87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1E26C-C663-4B64-9804-40472833CA83}">
  <sheetPr codeName="Sheet7"/>
  <dimension ref="B1:B62"/>
  <sheetViews>
    <sheetView topLeftCell="A46" workbookViewId="0">
      <selection activeCell="H14" sqref="H14"/>
    </sheetView>
  </sheetViews>
  <sheetFormatPr defaultColWidth="8.5703125" defaultRowHeight="15" x14ac:dyDescent="0.25"/>
  <sheetData>
    <row r="1" spans="2:2" x14ac:dyDescent="0.25">
      <c r="B1" s="167" t="s">
        <v>475</v>
      </c>
    </row>
    <row r="2" spans="2:2" x14ac:dyDescent="0.25">
      <c r="B2" s="167" t="s">
        <v>515</v>
      </c>
    </row>
    <row r="3" spans="2:2" x14ac:dyDescent="0.25">
      <c r="B3" s="167" t="s">
        <v>516</v>
      </c>
    </row>
    <row r="4" spans="2:2" x14ac:dyDescent="0.25">
      <c r="B4" s="167"/>
    </row>
    <row r="5" spans="2:2" x14ac:dyDescent="0.25">
      <c r="B5" s="167"/>
    </row>
    <row r="6" spans="2:2" x14ac:dyDescent="0.25">
      <c r="B6" s="167" t="s">
        <v>374</v>
      </c>
    </row>
    <row r="7" spans="2:2" x14ac:dyDescent="0.25">
      <c r="B7" s="167" t="s">
        <v>517</v>
      </c>
    </row>
    <row r="8" spans="2:2" x14ac:dyDescent="0.25">
      <c r="B8" s="167" t="s">
        <v>410</v>
      </c>
    </row>
    <row r="9" spans="2:2" x14ac:dyDescent="0.25">
      <c r="B9" s="167" t="s">
        <v>518</v>
      </c>
    </row>
    <row r="10" spans="2:2" x14ac:dyDescent="0.25">
      <c r="B10" s="167" t="s">
        <v>456</v>
      </c>
    </row>
    <row r="11" spans="2:2" x14ac:dyDescent="0.25">
      <c r="B11" s="167" t="s">
        <v>519</v>
      </c>
    </row>
    <row r="12" spans="2:2" x14ac:dyDescent="0.25">
      <c r="B12" s="167" t="s">
        <v>520</v>
      </c>
    </row>
    <row r="13" spans="2:2" x14ac:dyDescent="0.25">
      <c r="B13" s="167"/>
    </row>
    <row r="14" spans="2:2" x14ac:dyDescent="0.25">
      <c r="B14" s="167"/>
    </row>
    <row r="15" spans="2:2" x14ac:dyDescent="0.25">
      <c r="B15" s="167" t="s">
        <v>521</v>
      </c>
    </row>
    <row r="16" spans="2:2" x14ac:dyDescent="0.25">
      <c r="B16" s="167" t="s">
        <v>522</v>
      </c>
    </row>
    <row r="17" spans="2:2" x14ac:dyDescent="0.25">
      <c r="B17" s="167" t="s">
        <v>523</v>
      </c>
    </row>
    <row r="18" spans="2:2" x14ac:dyDescent="0.25">
      <c r="B18" s="167" t="s">
        <v>524</v>
      </c>
    </row>
    <row r="19" spans="2:2" x14ac:dyDescent="0.25">
      <c r="B19" s="167" t="s">
        <v>525</v>
      </c>
    </row>
    <row r="20" spans="2:2" x14ac:dyDescent="0.25">
      <c r="B20" s="167" t="s">
        <v>526</v>
      </c>
    </row>
    <row r="21" spans="2:2" x14ac:dyDescent="0.25">
      <c r="B21" s="167" t="s">
        <v>520</v>
      </c>
    </row>
    <row r="22" spans="2:2" x14ac:dyDescent="0.25">
      <c r="B22" s="167"/>
    </row>
    <row r="23" spans="2:2" x14ac:dyDescent="0.25">
      <c r="B23" s="167"/>
    </row>
    <row r="24" spans="2:2" x14ac:dyDescent="0.25">
      <c r="B24" s="167" t="s">
        <v>527</v>
      </c>
    </row>
    <row r="25" spans="2:2" x14ac:dyDescent="0.25">
      <c r="B25" s="167" t="s">
        <v>528</v>
      </c>
    </row>
    <row r="26" spans="2:2" x14ac:dyDescent="0.25">
      <c r="B26" s="167" t="s">
        <v>529</v>
      </c>
    </row>
    <row r="27" spans="2:2" x14ac:dyDescent="0.25">
      <c r="B27" s="167"/>
    </row>
    <row r="28" spans="2:2" x14ac:dyDescent="0.25">
      <c r="B28" s="167"/>
    </row>
    <row r="29" spans="2:2" x14ac:dyDescent="0.25">
      <c r="B29" s="167" t="s">
        <v>530</v>
      </c>
    </row>
    <row r="30" spans="2:2" x14ac:dyDescent="0.25">
      <c r="B30" s="167" t="s">
        <v>531</v>
      </c>
    </row>
    <row r="31" spans="2:2" x14ac:dyDescent="0.25">
      <c r="B31" s="167"/>
    </row>
    <row r="32" spans="2:2" x14ac:dyDescent="0.25">
      <c r="B32" s="167"/>
    </row>
    <row r="33" spans="2:2" x14ac:dyDescent="0.25">
      <c r="B33" s="167" t="s">
        <v>532</v>
      </c>
    </row>
    <row r="34" spans="2:2" x14ac:dyDescent="0.25">
      <c r="B34" s="167" t="s">
        <v>533</v>
      </c>
    </row>
    <row r="35" spans="2:2" x14ac:dyDescent="0.25">
      <c r="B35" s="167" t="s">
        <v>534</v>
      </c>
    </row>
    <row r="36" spans="2:2" x14ac:dyDescent="0.25">
      <c r="B36" s="167"/>
    </row>
    <row r="37" spans="2:2" x14ac:dyDescent="0.25">
      <c r="B37" s="167"/>
    </row>
    <row r="38" spans="2:2" x14ac:dyDescent="0.25">
      <c r="B38" s="167" t="s">
        <v>535</v>
      </c>
    </row>
    <row r="39" spans="2:2" x14ac:dyDescent="0.25">
      <c r="B39" s="167" t="s">
        <v>536</v>
      </c>
    </row>
    <row r="40" spans="2:2" x14ac:dyDescent="0.25">
      <c r="B40" s="167" t="s">
        <v>537</v>
      </c>
    </row>
    <row r="41" spans="2:2" x14ac:dyDescent="0.25">
      <c r="B41" s="167" t="s">
        <v>538</v>
      </c>
    </row>
    <row r="42" spans="2:2" x14ac:dyDescent="0.25">
      <c r="B42" s="167" t="s">
        <v>539</v>
      </c>
    </row>
    <row r="43" spans="2:2" x14ac:dyDescent="0.25">
      <c r="B43" s="167" t="s">
        <v>540</v>
      </c>
    </row>
    <row r="44" spans="2:2" x14ac:dyDescent="0.25">
      <c r="B44" s="167" t="s">
        <v>520</v>
      </c>
    </row>
    <row r="45" spans="2:2" x14ac:dyDescent="0.25">
      <c r="B45" s="167" t="s">
        <v>541</v>
      </c>
    </row>
    <row r="46" spans="2:2" x14ac:dyDescent="0.25">
      <c r="B46" s="167"/>
    </row>
    <row r="47" spans="2:2" x14ac:dyDescent="0.25">
      <c r="B47" s="167"/>
    </row>
    <row r="48" spans="2:2" x14ac:dyDescent="0.25">
      <c r="B48" s="167" t="s">
        <v>542</v>
      </c>
    </row>
    <row r="49" spans="2:2" x14ac:dyDescent="0.25">
      <c r="B49" s="167" t="s">
        <v>543</v>
      </c>
    </row>
    <row r="50" spans="2:2" x14ac:dyDescent="0.25">
      <c r="B50" s="167" t="s">
        <v>544</v>
      </c>
    </row>
    <row r="51" spans="2:2" x14ac:dyDescent="0.25">
      <c r="B51" s="167" t="s">
        <v>544</v>
      </c>
    </row>
    <row r="52" spans="2:2" x14ac:dyDescent="0.25">
      <c r="B52" s="167" t="s">
        <v>545</v>
      </c>
    </row>
    <row r="53" spans="2:2" x14ac:dyDescent="0.25">
      <c r="B53" s="167" t="s">
        <v>546</v>
      </c>
    </row>
    <row r="54" spans="2:2" x14ac:dyDescent="0.25">
      <c r="B54" s="167"/>
    </row>
    <row r="55" spans="2:2" x14ac:dyDescent="0.25">
      <c r="B55" s="167" t="s">
        <v>547</v>
      </c>
    </row>
    <row r="56" spans="2:2" x14ac:dyDescent="0.25">
      <c r="B56" s="167" t="s">
        <v>548</v>
      </c>
    </row>
    <row r="57" spans="2:2" x14ac:dyDescent="0.25">
      <c r="B57" s="167" t="s">
        <v>549</v>
      </c>
    </row>
    <row r="58" spans="2:2" x14ac:dyDescent="0.25">
      <c r="B58" s="167" t="s">
        <v>550</v>
      </c>
    </row>
    <row r="59" spans="2:2" x14ac:dyDescent="0.25">
      <c r="B59" s="167" t="s">
        <v>551</v>
      </c>
    </row>
    <row r="60" spans="2:2" x14ac:dyDescent="0.25">
      <c r="B60" s="167" t="s">
        <v>552</v>
      </c>
    </row>
    <row r="61" spans="2:2" x14ac:dyDescent="0.25">
      <c r="B61" s="167" t="s">
        <v>553</v>
      </c>
    </row>
    <row r="62" spans="2:2" x14ac:dyDescent="0.25">
      <c r="B62" s="167" t="s">
        <v>554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30EC-BED9-4B54-AFD1-80D1F0E8B945}">
  <dimension ref="B1:B62"/>
  <sheetViews>
    <sheetView topLeftCell="A40" workbookViewId="0">
      <selection activeCell="V23" sqref="V23"/>
    </sheetView>
  </sheetViews>
  <sheetFormatPr defaultColWidth="8.5703125" defaultRowHeight="15" x14ac:dyDescent="0.25"/>
  <sheetData>
    <row r="1" spans="2:2" x14ac:dyDescent="0.25">
      <c r="B1" t="s">
        <v>24</v>
      </c>
    </row>
    <row r="2" spans="2:2" x14ac:dyDescent="0.25">
      <c r="B2" t="s">
        <v>25</v>
      </c>
    </row>
    <row r="3" spans="2:2" x14ac:dyDescent="0.25">
      <c r="B3" t="s">
        <v>26</v>
      </c>
    </row>
    <row r="6" spans="2:2" x14ac:dyDescent="0.25">
      <c r="B6" t="s">
        <v>6</v>
      </c>
    </row>
    <row r="7" spans="2:2" x14ac:dyDescent="0.25">
      <c r="B7" t="s">
        <v>28</v>
      </c>
    </row>
    <row r="8" spans="2:2" x14ac:dyDescent="0.25">
      <c r="B8" t="s">
        <v>29</v>
      </c>
    </row>
    <row r="9" spans="2:2" x14ac:dyDescent="0.25">
      <c r="B9" t="s">
        <v>32</v>
      </c>
    </row>
    <row r="10" spans="2:2" x14ac:dyDescent="0.25">
      <c r="B10" t="s">
        <v>8</v>
      </c>
    </row>
    <row r="11" spans="2:2" x14ac:dyDescent="0.25">
      <c r="B11" t="s">
        <v>30</v>
      </c>
    </row>
    <row r="12" spans="2:2" x14ac:dyDescent="0.25">
      <c r="B12" t="s">
        <v>31</v>
      </c>
    </row>
    <row r="15" spans="2:2" x14ac:dyDescent="0.25">
      <c r="B15" t="s">
        <v>39</v>
      </c>
    </row>
    <row r="16" spans="2:2" x14ac:dyDescent="0.25">
      <c r="B16" t="s">
        <v>33</v>
      </c>
    </row>
    <row r="17" spans="2:2" x14ac:dyDescent="0.25">
      <c r="B17" t="s">
        <v>34</v>
      </c>
    </row>
    <row r="18" spans="2:2" x14ac:dyDescent="0.25">
      <c r="B18" t="s">
        <v>35</v>
      </c>
    </row>
    <row r="19" spans="2:2" x14ac:dyDescent="0.25">
      <c r="B19" t="s">
        <v>36</v>
      </c>
    </row>
    <row r="20" spans="2:2" x14ac:dyDescent="0.25">
      <c r="B20" t="s">
        <v>37</v>
      </c>
    </row>
    <row r="21" spans="2:2" x14ac:dyDescent="0.25">
      <c r="B21" t="s">
        <v>38</v>
      </c>
    </row>
    <row r="24" spans="2:2" x14ac:dyDescent="0.25">
      <c r="B24" t="s">
        <v>43</v>
      </c>
    </row>
    <row r="25" spans="2:2" x14ac:dyDescent="0.25">
      <c r="B25" t="s">
        <v>41</v>
      </c>
    </row>
    <row r="26" spans="2:2" x14ac:dyDescent="0.25">
      <c r="B26" t="s">
        <v>42</v>
      </c>
    </row>
    <row r="29" spans="2:2" x14ac:dyDescent="0.25">
      <c r="B29" t="s">
        <v>63</v>
      </c>
    </row>
    <row r="30" spans="2:2" x14ac:dyDescent="0.25">
      <c r="B30" t="s">
        <v>64</v>
      </c>
    </row>
    <row r="33" spans="2:2" x14ac:dyDescent="0.25">
      <c r="B33" t="s">
        <v>77</v>
      </c>
    </row>
    <row r="34" spans="2:2" x14ac:dyDescent="0.25">
      <c r="B34" t="s">
        <v>78</v>
      </c>
    </row>
    <row r="35" spans="2:2" x14ac:dyDescent="0.25">
      <c r="B35" t="s">
        <v>79</v>
      </c>
    </row>
    <row r="38" spans="2:2" x14ac:dyDescent="0.25">
      <c r="B38" t="s">
        <v>100</v>
      </c>
    </row>
    <row r="39" spans="2:2" x14ac:dyDescent="0.25">
      <c r="B39" t="s">
        <v>94</v>
      </c>
    </row>
    <row r="40" spans="2:2" x14ac:dyDescent="0.25">
      <c r="B40" t="s">
        <v>95</v>
      </c>
    </row>
    <row r="41" spans="2:2" x14ac:dyDescent="0.25">
      <c r="B41" t="s">
        <v>96</v>
      </c>
    </row>
    <row r="42" spans="2:2" x14ac:dyDescent="0.25">
      <c r="B42" t="s">
        <v>97</v>
      </c>
    </row>
    <row r="43" spans="2:2" x14ac:dyDescent="0.25">
      <c r="B43" t="s">
        <v>98</v>
      </c>
    </row>
    <row r="44" spans="2:2" x14ac:dyDescent="0.25">
      <c r="B44" t="s">
        <v>31</v>
      </c>
    </row>
    <row r="45" spans="2:2" x14ac:dyDescent="0.25">
      <c r="B45" t="s">
        <v>99</v>
      </c>
    </row>
    <row r="48" spans="2:2" x14ac:dyDescent="0.25">
      <c r="B48" t="s">
        <v>207</v>
      </c>
    </row>
    <row r="49" spans="2:2" x14ac:dyDescent="0.25">
      <c r="B49" t="s">
        <v>252</v>
      </c>
    </row>
    <row r="50" spans="2:2" x14ac:dyDescent="0.25">
      <c r="B50" t="s">
        <v>206</v>
      </c>
    </row>
    <row r="51" spans="2:2" x14ac:dyDescent="0.25">
      <c r="B51" t="s">
        <v>205</v>
      </c>
    </row>
    <row r="52" spans="2:2" x14ac:dyDescent="0.25">
      <c r="B52" t="s">
        <v>208</v>
      </c>
    </row>
    <row r="53" spans="2:2" x14ac:dyDescent="0.25">
      <c r="B53" t="s">
        <v>209</v>
      </c>
    </row>
    <row r="55" spans="2:2" x14ac:dyDescent="0.25">
      <c r="B55" t="s">
        <v>118</v>
      </c>
    </row>
    <row r="56" spans="2:2" x14ac:dyDescent="0.25">
      <c r="B56" t="s">
        <v>119</v>
      </c>
    </row>
    <row r="57" spans="2:2" x14ac:dyDescent="0.25">
      <c r="B57" t="s">
        <v>120</v>
      </c>
    </row>
    <row r="58" spans="2:2" x14ac:dyDescent="0.25">
      <c r="B58" t="s">
        <v>121</v>
      </c>
    </row>
    <row r="59" spans="2:2" x14ac:dyDescent="0.25">
      <c r="B59" t="s">
        <v>122</v>
      </c>
    </row>
    <row r="60" spans="2:2" x14ac:dyDescent="0.25">
      <c r="B60" t="s">
        <v>123</v>
      </c>
    </row>
    <row r="61" spans="2:2" x14ac:dyDescent="0.25">
      <c r="B61" t="s">
        <v>124</v>
      </c>
    </row>
    <row r="62" spans="2:2" x14ac:dyDescent="0.25">
      <c r="B62" t="s">
        <v>125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
  <sheetViews>
    <sheetView zoomScale="115" zoomScaleNormal="115" workbookViewId="0">
      <selection activeCell="P27" sqref="P27"/>
    </sheetView>
  </sheetViews>
  <sheetFormatPr defaultColWidth="11.42578125" defaultRowHeight="15" x14ac:dyDescent="0.25"/>
  <sheetData/>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
  <sheetViews>
    <sheetView workbookViewId="0"/>
  </sheetViews>
  <sheetFormatPr defaultColWidth="11.42578125"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967A87-564A-4A42-BD34-90973C5583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11</vt:i4>
      </vt:variant>
      <vt:variant>
        <vt:lpstr>Charts</vt:lpstr>
      </vt:variant>
      <vt:variant>
        <vt:i4>3</vt:i4>
      </vt:variant>
      <vt:variant>
        <vt:lpstr>Named Ranges</vt:lpstr>
      </vt:variant>
      <vt:variant>
        <vt:i4>2</vt:i4>
      </vt:variant>
    </vt:vector>
  </HeadingPairs>
  <TitlesOfParts>
    <vt:vector size="16" baseType="lpstr">
      <vt:lpstr>Előlap</vt:lpstr>
      <vt:lpstr>Alapinformációk</vt:lpstr>
      <vt:lpstr>Vállalat (Szolgáltató)</vt:lpstr>
      <vt:lpstr>Validáció</vt:lpstr>
      <vt:lpstr>Értékelés</vt:lpstr>
      <vt:lpstr>Táblázatok</vt:lpstr>
      <vt:lpstr>Tabellen</vt:lpstr>
      <vt:lpstr>Auswahlmöglichkeiten HUN</vt:lpstr>
      <vt:lpstr>Auswahlmöglichkeiten </vt:lpstr>
      <vt:lpstr>Összefoglaló</vt:lpstr>
      <vt:lpstr>Rückfragen</vt:lpstr>
      <vt:lpstr>Sugárdiagram</vt:lpstr>
      <vt:lpstr>Oszlopdiagram</vt:lpstr>
      <vt:lpstr>Fejlődés</vt:lpstr>
      <vt:lpstr>Előlap!Print_Area</vt:lpstr>
      <vt:lpstr>'Vállalat (Szolgáltató)'!Print_Area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dc:creator>
  <cp:lastModifiedBy>Ambra Muca</cp:lastModifiedBy>
  <cp:lastPrinted>2016-09-07T08:57:50Z</cp:lastPrinted>
  <dcterms:created xsi:type="dcterms:W3CDTF">2012-01-17T13:23:50Z</dcterms:created>
  <dcterms:modified xsi:type="dcterms:W3CDTF">2026-10-01T14:13:04Z</dcterms:modified>
</cp:coreProperties>
</file>